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RYSONML\Desktop\2020 Shockwaves\West Coast Classic Invitational\"/>
    </mc:Choice>
  </mc:AlternateContent>
  <xr:revisionPtr revIDLastSave="0" documentId="13_ncr:1_{ED274ABD-9982-48C1-94DE-A461E19839B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ockwave Invitational Records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C7" i="2" l="1"/>
  <c r="C8" i="2"/>
  <c r="B8" i="2"/>
  <c r="B9" i="2" s="1"/>
  <c r="D9" i="2"/>
  <c r="B7" i="2"/>
  <c r="B3" i="2"/>
  <c r="C9" i="2" l="1"/>
</calcChain>
</file>

<file path=xl/sharedStrings.xml><?xml version="1.0" encoding="utf-8"?>
<sst xmlns="http://schemas.openxmlformats.org/spreadsheetml/2006/main" count="3099" uniqueCount="464">
  <si>
    <t>8&amp;Under Girls</t>
  </si>
  <si>
    <t>100M</t>
  </si>
  <si>
    <t>200M</t>
  </si>
  <si>
    <t>400M</t>
  </si>
  <si>
    <t>800M</t>
  </si>
  <si>
    <t>1500M</t>
  </si>
  <si>
    <t>4x100M</t>
  </si>
  <si>
    <t>4x400M</t>
  </si>
  <si>
    <t>Long Jump</t>
  </si>
  <si>
    <t>Mini-Javelin</t>
  </si>
  <si>
    <t>Shotput</t>
  </si>
  <si>
    <t>Name</t>
  </si>
  <si>
    <t>Year</t>
  </si>
  <si>
    <t>8&amp;Under Boys</t>
  </si>
  <si>
    <t>9-10 Girls</t>
  </si>
  <si>
    <t>High Jump</t>
  </si>
  <si>
    <t>Mark</t>
  </si>
  <si>
    <t>9-10 Boys</t>
  </si>
  <si>
    <t>11-12 Girls</t>
  </si>
  <si>
    <t>3000M</t>
  </si>
  <si>
    <t>4x800M</t>
  </si>
  <si>
    <t>80M Hurdles</t>
  </si>
  <si>
    <t>Shot Put</t>
  </si>
  <si>
    <t>11-12 Boys</t>
  </si>
  <si>
    <t>13-14 Girls</t>
  </si>
  <si>
    <t>13-14 Boys</t>
  </si>
  <si>
    <t>1500M RW</t>
  </si>
  <si>
    <t>Anthony Taylor</t>
  </si>
  <si>
    <t>100M Hurdles</t>
  </si>
  <si>
    <t>200M Hurdles</t>
  </si>
  <si>
    <t>Javelin</t>
  </si>
  <si>
    <t>Triple Jump</t>
  </si>
  <si>
    <t>Jayla Flowers</t>
  </si>
  <si>
    <t>Alexis Fernandez</t>
  </si>
  <si>
    <t>Discus</t>
  </si>
  <si>
    <t>Yamilet Lopez</t>
  </si>
  <si>
    <t>3000M RW</t>
  </si>
  <si>
    <t>15-16 Girls</t>
  </si>
  <si>
    <t>15-16  Boys</t>
  </si>
  <si>
    <t>400M Hurdles</t>
  </si>
  <si>
    <t>110M Hurdles</t>
  </si>
  <si>
    <t>Mini-Jav (450g)</t>
  </si>
  <si>
    <t xml:space="preserve">4x100M </t>
  </si>
  <si>
    <t>PCS</t>
  </si>
  <si>
    <t>VU</t>
  </si>
  <si>
    <t>Monday</t>
  </si>
  <si>
    <t>Tuesday</t>
  </si>
  <si>
    <t>Wed</t>
  </si>
  <si>
    <t>Thurs</t>
  </si>
  <si>
    <t>Frid</t>
  </si>
  <si>
    <t>Sat</t>
  </si>
  <si>
    <t>Sun</t>
  </si>
  <si>
    <t>LAJ</t>
  </si>
  <si>
    <t>Imani</t>
  </si>
  <si>
    <t>Pole Vault</t>
  </si>
  <si>
    <t>Noah Roberts</t>
  </si>
  <si>
    <t>14.05a (2.7)</t>
  </si>
  <si>
    <t>Quicksilver Track Club</t>
  </si>
  <si>
    <t>Team</t>
  </si>
  <si>
    <t>29.23a (2)</t>
  </si>
  <si>
    <t>Pacific Coast Shock Waves</t>
  </si>
  <si>
    <t>Valley United Track Club</t>
  </si>
  <si>
    <t xml:space="preserve">Valley United Track Club </t>
  </si>
  <si>
    <t>Los Angeles Jets</t>
  </si>
  <si>
    <t>4.06m</t>
  </si>
  <si>
    <t>USA Rockets Youth</t>
  </si>
  <si>
    <t>Yasmin Lopez</t>
  </si>
  <si>
    <t>Bay Cities Unleashed</t>
  </si>
  <si>
    <t>Joelle Trepagnier</t>
  </si>
  <si>
    <t>1:02.49a</t>
  </si>
  <si>
    <t>Megan Crum</t>
  </si>
  <si>
    <t>4:59.99a</t>
  </si>
  <si>
    <t>33-Unattached</t>
  </si>
  <si>
    <t>-</t>
  </si>
  <si>
    <t>Ashley Aguilar</t>
  </si>
  <si>
    <t>Micah Little</t>
  </si>
  <si>
    <t>Adam Divinity</t>
  </si>
  <si>
    <t>Tri City Jaguars</t>
  </si>
  <si>
    <t>William Bright</t>
  </si>
  <si>
    <t>Tachyon Track Club</t>
  </si>
  <si>
    <t>Emmanuel Hill</t>
  </si>
  <si>
    <t>9.20m</t>
  </si>
  <si>
    <t>Isaiah Baca</t>
  </si>
  <si>
    <t>Chino Pumas Track Club</t>
  </si>
  <si>
    <t>10:06.99a</t>
  </si>
  <si>
    <t>Plyometric Fusion</t>
  </si>
  <si>
    <t>Jayla Cigar-Dingle</t>
  </si>
  <si>
    <t>Quick Track Club</t>
  </si>
  <si>
    <t>Arielle Mckenzie</t>
  </si>
  <si>
    <t>Reese Gentry</t>
  </si>
  <si>
    <t>Alyssa Alumbres</t>
  </si>
  <si>
    <t>Temecula Valley Time Machine</t>
  </si>
  <si>
    <t>Kori Martin</t>
  </si>
  <si>
    <t>Team D1 Elite Track Club</t>
  </si>
  <si>
    <t>Kailah McKenzie</t>
  </si>
  <si>
    <t>1.45m</t>
  </si>
  <si>
    <t>Rancho Belago Elites</t>
  </si>
  <si>
    <t>1.47m</t>
  </si>
  <si>
    <t>California Rising Stars</t>
  </si>
  <si>
    <t>2:14.80a</t>
  </si>
  <si>
    <t>Sofia Abrego</t>
  </si>
  <si>
    <t>10:16.01a</t>
  </si>
  <si>
    <t>11.04m</t>
  </si>
  <si>
    <t>1.50m</t>
  </si>
  <si>
    <t>Paige Sommers</t>
  </si>
  <si>
    <t>2.93m</t>
  </si>
  <si>
    <t>Jalen Davis</t>
  </si>
  <si>
    <t>13.90a (1.8)</t>
  </si>
  <si>
    <t>25.44a (3.6)</t>
  </si>
  <si>
    <t>Fresh Start Track</t>
  </si>
  <si>
    <t>3:34.85a</t>
  </si>
  <si>
    <t>Vegas Lightning Track</t>
  </si>
  <si>
    <t>Christian Burroughs</t>
  </si>
  <si>
    <t>I.E. Stallions Track/Field &amp; XC Club</t>
  </si>
  <si>
    <t>50.67m</t>
  </si>
  <si>
    <t>1.55m</t>
  </si>
  <si>
    <t>48-Unattached</t>
  </si>
  <si>
    <t>Daniel Alvarez</t>
  </si>
  <si>
    <t>So Cal Roadrunners</t>
  </si>
  <si>
    <t>9:11.15a</t>
  </si>
  <si>
    <t>Titan Ruotolo</t>
  </si>
  <si>
    <t>Vaulter Club</t>
  </si>
  <si>
    <t>1.30m</t>
  </si>
  <si>
    <t>51.02a</t>
  </si>
  <si>
    <t>4:17.22a</t>
  </si>
  <si>
    <t>Faith Bender</t>
  </si>
  <si>
    <t>46.63m</t>
  </si>
  <si>
    <t>46-Unattached</t>
  </si>
  <si>
    <t>17-18 Women</t>
  </si>
  <si>
    <t>17-18 Men</t>
  </si>
  <si>
    <t>Ana Gornet-Felix</t>
  </si>
  <si>
    <t>Tairyn Montgomery</t>
  </si>
  <si>
    <t>Throwers Respect Field &amp; Track</t>
  </si>
  <si>
    <t>Throwers Respect</t>
  </si>
  <si>
    <t>Phil Griggs Jr</t>
  </si>
  <si>
    <t>50.59a</t>
  </si>
  <si>
    <t>Joaquin Martinez De Pinillos</t>
  </si>
  <si>
    <t>8:48.59a</t>
  </si>
  <si>
    <t>44-Unattached</t>
  </si>
  <si>
    <t>Karsen Burke</t>
  </si>
  <si>
    <t>47.21m</t>
  </si>
  <si>
    <t>13.32m</t>
  </si>
  <si>
    <t>14.98a</t>
  </si>
  <si>
    <t>1.65m</t>
  </si>
  <si>
    <t>44.75m</t>
  </si>
  <si>
    <t>10:14.56a</t>
  </si>
  <si>
    <t>5:21.03a</t>
  </si>
  <si>
    <t>1:02.62a</t>
  </si>
  <si>
    <t>Journey Scott</t>
  </si>
  <si>
    <t>6.37m</t>
  </si>
  <si>
    <t>Giuliana Gabriele</t>
  </si>
  <si>
    <t>15.34m</t>
  </si>
  <si>
    <t>Prentice Jones Jr.</t>
  </si>
  <si>
    <t>1:05.78a</t>
  </si>
  <si>
    <t>J Hardaway Jr.</t>
  </si>
  <si>
    <t>2:30.67a</t>
  </si>
  <si>
    <t>59.27a</t>
  </si>
  <si>
    <t>Arizona Cheetahs Track Club</t>
  </si>
  <si>
    <t>5:11.61a</t>
  </si>
  <si>
    <t>6.22m</t>
  </si>
  <si>
    <t>Rise n Fly</t>
  </si>
  <si>
    <t>Justin Gilmor</t>
  </si>
  <si>
    <t>Chino Pumas</t>
  </si>
  <si>
    <t>13.50 (-0.8)</t>
  </si>
  <si>
    <t>Marley Scoggins</t>
  </si>
  <si>
    <t>27.40 (0.4)</t>
  </si>
  <si>
    <t>2:29.75a</t>
  </si>
  <si>
    <t>Noemi Chavez</t>
  </si>
  <si>
    <t>8:08.17a</t>
  </si>
  <si>
    <t>55.52a</t>
  </si>
  <si>
    <t>Hercules Running Rebels</t>
  </si>
  <si>
    <t>Melina Duffy</t>
  </si>
  <si>
    <t>4.28m</t>
  </si>
  <si>
    <t>Jaiden Ware</t>
  </si>
  <si>
    <t>30.51m</t>
  </si>
  <si>
    <t>8.45m</t>
  </si>
  <si>
    <t>Do Right Education</t>
  </si>
  <si>
    <t>Jerzy Robinson</t>
  </si>
  <si>
    <t>12.98a(1.5)</t>
  </si>
  <si>
    <t>Jalen Aguilar-Carnes</t>
  </si>
  <si>
    <t>26.30a(1.4)</t>
  </si>
  <si>
    <t>Bradley Quezada</t>
  </si>
  <si>
    <t>2:23.43a</t>
  </si>
  <si>
    <t>4:38.95a</t>
  </si>
  <si>
    <t>Ahris Mayorga</t>
  </si>
  <si>
    <t>7:50.16a</t>
  </si>
  <si>
    <t>4.81m</t>
  </si>
  <si>
    <t>59.01a</t>
  </si>
  <si>
    <t>2:19.88a</t>
  </si>
  <si>
    <t>4:43.49a</t>
  </si>
  <si>
    <t>10:27.55a</t>
  </si>
  <si>
    <t>7:02.80a</t>
  </si>
  <si>
    <t>12.87a</t>
  </si>
  <si>
    <t>5.26m</t>
  </si>
  <si>
    <t>11.50m</t>
  </si>
  <si>
    <t>12.19a(1.9)</t>
  </si>
  <si>
    <t>Unattached</t>
  </si>
  <si>
    <t>4:33.81a</t>
  </si>
  <si>
    <t>Everett Capelle</t>
  </si>
  <si>
    <t>9:48.59a</t>
  </si>
  <si>
    <t>South Orange County Wildcats</t>
  </si>
  <si>
    <t>13.23(2.2)</t>
  </si>
  <si>
    <t>Zander Jimenez</t>
  </si>
  <si>
    <t>Jerald Evangelista</t>
  </si>
  <si>
    <t>Trinity Henderson</t>
  </si>
  <si>
    <t>24.94a(0.0)</t>
  </si>
  <si>
    <t>Raykiyat Olukoju</t>
  </si>
  <si>
    <t>Aujane Luckey</t>
  </si>
  <si>
    <t>56.67a</t>
  </si>
  <si>
    <t>14.45a(2.0)</t>
  </si>
  <si>
    <t>Caelyn Harris</t>
  </si>
  <si>
    <t>28.21a(1.8)</t>
  </si>
  <si>
    <t>Aaliyah McCormick</t>
  </si>
  <si>
    <t>Rancho Belago Elite</t>
  </si>
  <si>
    <t>5.73m</t>
  </si>
  <si>
    <t>12.21m</t>
  </si>
  <si>
    <t xml:space="preserve">Throwers Respect </t>
  </si>
  <si>
    <t>Kamryn Cadle</t>
  </si>
  <si>
    <t>31.04a</t>
  </si>
  <si>
    <t>Arizona Cheetahs Track Club
Ware, DeVorce, Hunter, Galera-Young</t>
  </si>
  <si>
    <t>Valley United Track Club
Davis, Herrera, Alejandre, Ross Jr, Nash</t>
  </si>
  <si>
    <t>Arizona Cheetahs Track Club
Warren Jr, Solomon, Colter, Sharpe</t>
  </si>
  <si>
    <t>USA Rockets Youth
Allison, Bertrand, Daniels, Bell</t>
  </si>
  <si>
    <t>Pacific Coast Shock Waves
 Gant, Bryson, Cantu, Cantu</t>
  </si>
  <si>
    <t>9:03.81a</t>
  </si>
  <si>
    <t>2000M SC</t>
  </si>
  <si>
    <t>Tierra Davis</t>
  </si>
  <si>
    <t>14.52a</t>
  </si>
  <si>
    <t>Stockton Saints</t>
  </si>
  <si>
    <t>Sierra Meier</t>
  </si>
  <si>
    <t>2.92m</t>
  </si>
  <si>
    <t>5.62m</t>
  </si>
  <si>
    <t>Katherine Kluver</t>
  </si>
  <si>
    <t>11.65m</t>
  </si>
  <si>
    <t>Makayla Hunter</t>
  </si>
  <si>
    <t>Mikayla Cummings</t>
  </si>
  <si>
    <t>35.75m</t>
  </si>
  <si>
    <t>Team FOCOS</t>
  </si>
  <si>
    <t>Hammer</t>
  </si>
  <si>
    <t>Brian Fair, Jr.</t>
  </si>
  <si>
    <t>51.95a</t>
  </si>
  <si>
    <t>Arizona Rising Suns</t>
  </si>
  <si>
    <t>2:05.38a</t>
  </si>
  <si>
    <t>Andres Chavez</t>
  </si>
  <si>
    <t>4:17.58a</t>
  </si>
  <si>
    <t>Hector Martinez</t>
  </si>
  <si>
    <t>9:23.78a</t>
  </si>
  <si>
    <t>Arnav Mitra</t>
  </si>
  <si>
    <t>20:32.95a</t>
  </si>
  <si>
    <t>Caleb Fuller</t>
  </si>
  <si>
    <t>3.84m</t>
  </si>
  <si>
    <t>Arlis Boardingham</t>
  </si>
  <si>
    <t>5.92m</t>
  </si>
  <si>
    <t>12.07m</t>
  </si>
  <si>
    <t>22.62a(3.7)</t>
  </si>
  <si>
    <t>Raul Chavez</t>
  </si>
  <si>
    <t>Tiavonte Jones</t>
  </si>
  <si>
    <t>18:38.41a</t>
  </si>
  <si>
    <t>Ben McKenna</t>
  </si>
  <si>
    <t>1.80m</t>
  </si>
  <si>
    <t>Kendal Gibbs</t>
  </si>
  <si>
    <t>4.27m</t>
  </si>
  <si>
    <t>Leap Squad Track Club</t>
  </si>
  <si>
    <t>Alexander Ladosky</t>
  </si>
  <si>
    <t>13.84m</t>
  </si>
  <si>
    <t>IE Stallions</t>
  </si>
  <si>
    <t>Aryianna Faircloth</t>
  </si>
  <si>
    <t>12.35a</t>
  </si>
  <si>
    <t>25.28a(0.1)</t>
  </si>
  <si>
    <t>5:19.90a</t>
  </si>
  <si>
    <t>Alexandra Alferez</t>
  </si>
  <si>
    <t>8:37.84a</t>
  </si>
  <si>
    <t>Moreno Valley Rockets</t>
  </si>
  <si>
    <t>Tamara Bader</t>
  </si>
  <si>
    <t>3.53m</t>
  </si>
  <si>
    <t>Alladia Patterson</t>
  </si>
  <si>
    <t>12.31m</t>
  </si>
  <si>
    <t>37.02m</t>
  </si>
  <si>
    <t>Mei Siaki</t>
  </si>
  <si>
    <t>24.19m</t>
  </si>
  <si>
    <t>Joey Fox</t>
  </si>
  <si>
    <t>10.85a</t>
  </si>
  <si>
    <t>4:03.35a</t>
  </si>
  <si>
    <t>Bryson Crites</t>
  </si>
  <si>
    <t>Brandon Bundley</t>
  </si>
  <si>
    <t>6.72m</t>
  </si>
  <si>
    <t>Bryan Burroughs</t>
  </si>
  <si>
    <t>42.10m</t>
  </si>
  <si>
    <t>6:17.82a</t>
  </si>
  <si>
    <t>Fresh Start Track
Cook, Darrien Stewart, Donovan Stewart, Williams</t>
  </si>
  <si>
    <t>Pacific Coast Shock Waves
Booker, Brown, Light, Lindsey</t>
  </si>
  <si>
    <t>Pacific Coast Shockwaves Track and Field Invitational Records</t>
  </si>
  <si>
    <t>Victor Jaimez-Solorio Jr</t>
  </si>
  <si>
    <t>05:14.32a</t>
  </si>
  <si>
    <t>Isaac Lewis</t>
  </si>
  <si>
    <t>22.17m</t>
  </si>
  <si>
    <t>Zy'Ahnna Hayes</t>
  </si>
  <si>
    <t>14.62a</t>
  </si>
  <si>
    <t>Vegas Stealth Youth Track</t>
  </si>
  <si>
    <t>30.76a</t>
  </si>
  <si>
    <t>01:09.29a</t>
  </si>
  <si>
    <t>02:36.44a</t>
  </si>
  <si>
    <t>Pacific Coast Shockwaves
Batts, Cook, Lopez, Rivera</t>
  </si>
  <si>
    <t>05:10.63a</t>
  </si>
  <si>
    <t>Kniyah Cook</t>
  </si>
  <si>
    <t>3.54m</t>
  </si>
  <si>
    <t>Arizona Cheetahs Track Club
Henderson, Word, Morrow, Barrett</t>
  </si>
  <si>
    <t>04:36.05a</t>
  </si>
  <si>
    <t>01:02.16a</t>
  </si>
  <si>
    <t>Tri City Jaguars
Wasson, Jones Jr., Harris Jr, Gardner</t>
  </si>
  <si>
    <t>52.19a</t>
  </si>
  <si>
    <t>Pacific Coast Shockwaves
Lozano, Johnson, Pruden, Brown</t>
  </si>
  <si>
    <t>4:31.38a</t>
  </si>
  <si>
    <t>Jeremiah Williams</t>
  </si>
  <si>
    <t>34.05m</t>
  </si>
  <si>
    <t>Anhor The Great Johnson</t>
  </si>
  <si>
    <t>1.35m</t>
  </si>
  <si>
    <t>Christ Thomas
Brandon Arrington</t>
  </si>
  <si>
    <t>Valley United Track Club
Change the Game</t>
  </si>
  <si>
    <t>2018
2019</t>
  </si>
  <si>
    <t>Brandon Arrington</t>
  </si>
  <si>
    <t>25.20a(0.9)</t>
  </si>
  <si>
    <t>Change the Game</t>
  </si>
  <si>
    <t>Chase Hansen</t>
  </si>
  <si>
    <t>26.13a</t>
  </si>
  <si>
    <t>2:16.70a</t>
  </si>
  <si>
    <t>7:31.40a</t>
  </si>
  <si>
    <t>SoCal Roadrunners</t>
  </si>
  <si>
    <t>49.66a</t>
  </si>
  <si>
    <t>Valley United Track Club
Davis, Hansen, Quinn, Landry</t>
  </si>
  <si>
    <t>Valley United Track Club
Davis Jr., Harris Jr., Quinn, Hansen</t>
  </si>
  <si>
    <t>4:03.32a</t>
  </si>
  <si>
    <t>Pacific Coast Shock Waves
 Chism Jr, Haro, Rice, Ricks</t>
  </si>
  <si>
    <t>5.18m</t>
  </si>
  <si>
    <t>38.63m</t>
  </si>
  <si>
    <t>Kare Track Club</t>
  </si>
  <si>
    <t>Dennis Lara</t>
  </si>
  <si>
    <t>13.68m</t>
  </si>
  <si>
    <t>26.24m</t>
  </si>
  <si>
    <t>Sheltyona Barnes Henderson</t>
  </si>
  <si>
    <t>12.72a(0.9)</t>
  </si>
  <si>
    <t>Las Vegas Blazin One'z</t>
  </si>
  <si>
    <t>26.18a</t>
  </si>
  <si>
    <t>Las Vegas Blazin One'z
Ball, Barnes Henderson, Jordan, Catlett</t>
  </si>
  <si>
    <t>50.82a</t>
  </si>
  <si>
    <t>Pacific Coast Shock Waves
 Muhammad, Jules, Rodriguez, Young</t>
  </si>
  <si>
    <t>4:12.91a</t>
  </si>
  <si>
    <t>Pacific Coast Shock Waves
 Rodriguez, Hutchings, Muhammad, Yoakum</t>
  </si>
  <si>
    <t>10:16.35a</t>
  </si>
  <si>
    <t>31.54m</t>
  </si>
  <si>
    <t>Trinity Tipton</t>
  </si>
  <si>
    <t>25.21m</t>
  </si>
  <si>
    <t>Tara Sommerville</t>
  </si>
  <si>
    <t>12.21a(1.9)</t>
  </si>
  <si>
    <t>Mackenzie Browne</t>
  </si>
  <si>
    <t>4:37.62a</t>
  </si>
  <si>
    <t>Lions Track Club</t>
  </si>
  <si>
    <t>15:13.29a</t>
  </si>
  <si>
    <t>Black Lightning
Warr, Green, Fann, Williams</t>
  </si>
  <si>
    <t>46.78a</t>
  </si>
  <si>
    <t>Black Lightning</t>
  </si>
  <si>
    <t>3:59.75a</t>
  </si>
  <si>
    <t>Plyometric Fusion
Z. Ray, Tryon, Walker, L. Ray</t>
  </si>
  <si>
    <t>Pacific Coast Shock Waves
Adams, Holyfield, Hampton-Lockwood, Gonzalez</t>
  </si>
  <si>
    <t>10:17.52a</t>
  </si>
  <si>
    <t>38.88m</t>
  </si>
  <si>
    <t>Spencer Young</t>
  </si>
  <si>
    <t>Rodrick Pleasant</t>
  </si>
  <si>
    <t>11.34a(-0.2)</t>
  </si>
  <si>
    <t>ACTS Icon Track</t>
  </si>
  <si>
    <t>22.73a(0.1)</t>
  </si>
  <si>
    <t>45.83a</t>
  </si>
  <si>
    <t>Pacific Coast Shock Waves
Mitchell-Francis, Orozco III, Rice, Cantu</t>
  </si>
  <si>
    <t>9:01.77a</t>
  </si>
  <si>
    <t>Eugene Brooks IV</t>
  </si>
  <si>
    <t>15.68m</t>
  </si>
  <si>
    <t>Jailen Burrell
Joshua McComb</t>
  </si>
  <si>
    <t>California Rising Stars
Mercury San Diego</t>
  </si>
  <si>
    <t>2017
2019</t>
  </si>
  <si>
    <t>Jalen Davis
Aiden Stalnecker</t>
  </si>
  <si>
    <t>11.06a(2.8)
11.06a(1.1)</t>
  </si>
  <si>
    <t>Plyometric Fusion
Eastvale Elite Track</t>
  </si>
  <si>
    <t>Antonio Abrego</t>
  </si>
  <si>
    <t>49.74a</t>
  </si>
  <si>
    <t>Noah Norris</t>
  </si>
  <si>
    <t>1:59.53a</t>
  </si>
  <si>
    <t>Nevada Track Club</t>
  </si>
  <si>
    <t>Alex Mainvielle</t>
  </si>
  <si>
    <t>4:05.30a</t>
  </si>
  <si>
    <t>14.60a(0.2)</t>
  </si>
  <si>
    <t>Phillip Jefferson</t>
  </si>
  <si>
    <t>58.00a</t>
  </si>
  <si>
    <t>Imani Speed City Compton</t>
  </si>
  <si>
    <t>45.72a</t>
  </si>
  <si>
    <t>Imani Speed City Compton
Harris Jr., Morrow Jr., Pitchford Jr., Johnson</t>
  </si>
  <si>
    <t>3:25.31a</t>
  </si>
  <si>
    <t xml:space="preserve">Pacific Coast Shock Waves
</t>
  </si>
  <si>
    <t>Pacific Coast Shock Waves
Orendain, Cleugh, Chavez, Lewis</t>
  </si>
  <si>
    <t>8:53.57a</t>
  </si>
  <si>
    <t>Seth Johnson</t>
  </si>
  <si>
    <t>6.06m</t>
  </si>
  <si>
    <t>TJ Striders Youth Track&amp;Field</t>
  </si>
  <si>
    <t>Graham Baer</t>
  </si>
  <si>
    <t>48.87m</t>
  </si>
  <si>
    <t>Arcadia Dragons Track and Field</t>
  </si>
  <si>
    <t>42.89m</t>
  </si>
  <si>
    <t>IE Stallions Track/Field &amp; XC</t>
  </si>
  <si>
    <t>53.06m</t>
  </si>
  <si>
    <t>Bante Mata-Burney
Leland Lieberg</t>
  </si>
  <si>
    <t>Plyometric Fusion
Arcadia Dragons Track &amp; Field</t>
  </si>
  <si>
    <t>12.11a(1.7)</t>
  </si>
  <si>
    <t>24.23a(0.2)</t>
  </si>
  <si>
    <t>Cienna Norman-Thomas</t>
  </si>
  <si>
    <t>56.83a</t>
  </si>
  <si>
    <t>Code Black Elite</t>
  </si>
  <si>
    <t>2:17.97a</t>
  </si>
  <si>
    <t>Daniela Quintero</t>
  </si>
  <si>
    <t>4:38.79a</t>
  </si>
  <si>
    <t>Natalia Quintero</t>
  </si>
  <si>
    <t>10:24.90a</t>
  </si>
  <si>
    <t>Lucero Chavez</t>
  </si>
  <si>
    <t>20:30.72a</t>
  </si>
  <si>
    <t>7:26.78a</t>
  </si>
  <si>
    <t>Drycaea Berry</t>
  </si>
  <si>
    <t>1:11.05a</t>
  </si>
  <si>
    <t>Pacific Coast Shock Waves
Bryson, L. Chavez, M. Chavez, Sanchez</t>
  </si>
  <si>
    <t>11:05.26a</t>
  </si>
  <si>
    <t>Alyssa Cullen</t>
  </si>
  <si>
    <t>10.85m</t>
  </si>
  <si>
    <t>Kitsap Fliers Track and Field</t>
  </si>
  <si>
    <t>Kathleen Nelson</t>
  </si>
  <si>
    <t>27.63m</t>
  </si>
  <si>
    <t>Ariana Gonzalez</t>
  </si>
  <si>
    <t>2019</t>
  </si>
  <si>
    <t>Kennedy Brace</t>
  </si>
  <si>
    <t>56.46a</t>
  </si>
  <si>
    <t>Whitney Valenti</t>
  </si>
  <si>
    <t>2:19.12a</t>
  </si>
  <si>
    <t>A'lena Chaney</t>
  </si>
  <si>
    <t>14.86a(1.9)</t>
  </si>
  <si>
    <t>Ashley Moore</t>
  </si>
  <si>
    <t>5.61m</t>
  </si>
  <si>
    <t>11.60m</t>
  </si>
  <si>
    <t>Brianna Kelpis</t>
  </si>
  <si>
    <t>Nolan Crespo</t>
  </si>
  <si>
    <t>21.92a(-2.2)</t>
  </si>
  <si>
    <t>Daniel White</t>
  </si>
  <si>
    <t>1:57.85a</t>
  </si>
  <si>
    <t>6:31.10a</t>
  </si>
  <si>
    <t>Damien De Mesa</t>
  </si>
  <si>
    <t>59.85a</t>
  </si>
  <si>
    <t>Team D1 Elite</t>
  </si>
  <si>
    <t>Pacific Coast Shock Waves
 Bryson, Weimer, Cardoza, Rodriguez</t>
  </si>
  <si>
    <t>Keyaun Sterling</t>
  </si>
  <si>
    <t>13.55m</t>
  </si>
  <si>
    <t>Corey Moore Jr.</t>
  </si>
  <si>
    <t>16.74m</t>
  </si>
  <si>
    <t>56.83m</t>
  </si>
  <si>
    <t>Scott McKhann</t>
  </si>
  <si>
    <t>55.92m</t>
  </si>
  <si>
    <t>Marquis Turner</t>
  </si>
  <si>
    <t>1.85m</t>
  </si>
  <si>
    <t>Noah Oswald</t>
  </si>
  <si>
    <t>4.11m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</si>
</sst>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1" xfId="0" applyNumberFormat="1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0" borderId="9" xfId="0" applyFill="1" applyBorder="1"/>
    <xf numFmtId="0" fontId="1" fillId="0" borderId="1" xfId="0" applyFont="1" applyFill="1" applyBorder="1"/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/>
    <xf numFmtId="47" fontId="0" fillId="0" borderId="1" xfId="0" applyNumberFormat="1" applyFill="1" applyBorder="1"/>
    <xf numFmtId="2" fontId="0" fillId="0" borderId="8" xfId="0" applyNumberFormat="1" applyFill="1" applyBorder="1"/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2" fontId="0" fillId="0" borderId="11" xfId="0" applyNumberFormat="1" applyFill="1" applyBorder="1"/>
    <xf numFmtId="0" fontId="0" fillId="0" borderId="12" xfId="0" applyFill="1" applyBorder="1"/>
    <xf numFmtId="47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3" xfId="0" applyFill="1" applyBorder="1"/>
    <xf numFmtId="0" fontId="0" fillId="0" borderId="14" xfId="0" applyFill="1" applyBorder="1"/>
    <xf numFmtId="49" fontId="0" fillId="0" borderId="6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workbookViewId="0">
      <selection activeCell="D16" sqref="D16"/>
    </sheetView>
  </sheetViews>
  <sheetFormatPr defaultColWidth="8.85546875" defaultRowHeight="15" x14ac:dyDescent="0.25"/>
  <cols>
    <col min="1" max="1" width="14.42578125" style="9" bestFit="1" customWidth="1"/>
    <col min="2" max="2" width="50.42578125" style="9" bestFit="1" customWidth="1"/>
    <col min="3" max="3" width="10.7109375" style="9" bestFit="1" customWidth="1"/>
    <col min="4" max="4" width="31.28515625" style="9" bestFit="1" customWidth="1"/>
    <col min="5" max="5" width="5" style="9" bestFit="1" customWidth="1"/>
    <col min="6" max="6" width="8.85546875" style="9"/>
    <col min="7" max="7" width="14.42578125" style="9" bestFit="1" customWidth="1"/>
    <col min="8" max="8" width="43" style="9" bestFit="1" customWidth="1"/>
    <col min="9" max="9" width="11.28515625" style="9" bestFit="1" customWidth="1"/>
    <col min="10" max="10" width="31" style="9" bestFit="1" customWidth="1"/>
    <col min="11" max="11" width="5" style="9" bestFit="1" customWidth="1"/>
    <col min="12" max="16384" width="8.85546875" style="9"/>
  </cols>
  <sheetData>
    <row r="1" spans="1:11" ht="15.75" thickBot="1" x14ac:dyDescent="0.3">
      <c r="A1" s="30" t="s">
        <v>291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6" t="s">
        <v>0</v>
      </c>
      <c r="B2" s="7" t="s">
        <v>11</v>
      </c>
      <c r="C2" s="7" t="s">
        <v>16</v>
      </c>
      <c r="D2" s="7" t="s">
        <v>58</v>
      </c>
      <c r="E2" s="8" t="s">
        <v>12</v>
      </c>
      <c r="G2" s="6" t="s">
        <v>13</v>
      </c>
      <c r="H2" s="7" t="s">
        <v>11</v>
      </c>
      <c r="I2" s="7" t="s">
        <v>16</v>
      </c>
      <c r="J2" s="7" t="s">
        <v>58</v>
      </c>
      <c r="K2" s="8" t="s">
        <v>12</v>
      </c>
    </row>
    <row r="3" spans="1:11" x14ac:dyDescent="0.25">
      <c r="A3" s="10" t="s">
        <v>1</v>
      </c>
      <c r="B3" s="2" t="s">
        <v>296</v>
      </c>
      <c r="C3" s="2" t="s">
        <v>297</v>
      </c>
      <c r="D3" s="2" t="s">
        <v>298</v>
      </c>
      <c r="E3" s="3">
        <v>2019</v>
      </c>
      <c r="G3" s="10" t="s">
        <v>1</v>
      </c>
      <c r="H3" s="2" t="s">
        <v>55</v>
      </c>
      <c r="I3" s="2" t="s">
        <v>56</v>
      </c>
      <c r="J3" s="2" t="s">
        <v>57</v>
      </c>
      <c r="K3" s="3">
        <v>2017</v>
      </c>
    </row>
    <row r="4" spans="1:11" x14ac:dyDescent="0.25">
      <c r="A4" s="10" t="s">
        <v>2</v>
      </c>
      <c r="B4" s="2" t="s">
        <v>296</v>
      </c>
      <c r="C4" s="2" t="s">
        <v>299</v>
      </c>
      <c r="D4" s="2" t="s">
        <v>298</v>
      </c>
      <c r="E4" s="3">
        <v>2019</v>
      </c>
      <c r="G4" s="10" t="s">
        <v>2</v>
      </c>
      <c r="H4" s="2" t="s">
        <v>55</v>
      </c>
      <c r="I4" s="2" t="s">
        <v>59</v>
      </c>
      <c r="J4" s="2" t="s">
        <v>57</v>
      </c>
      <c r="K4" s="3">
        <v>2017</v>
      </c>
    </row>
    <row r="5" spans="1:11" x14ac:dyDescent="0.25">
      <c r="A5" s="10" t="s">
        <v>3</v>
      </c>
      <c r="B5" s="2" t="s">
        <v>296</v>
      </c>
      <c r="C5" s="1" t="s">
        <v>300</v>
      </c>
      <c r="D5" s="2" t="s">
        <v>298</v>
      </c>
      <c r="E5" s="3">
        <v>2019</v>
      </c>
      <c r="G5" s="10" t="s">
        <v>3</v>
      </c>
      <c r="H5" s="2" t="s">
        <v>152</v>
      </c>
      <c r="I5" s="1" t="s">
        <v>153</v>
      </c>
      <c r="J5" s="2" t="s">
        <v>77</v>
      </c>
      <c r="K5" s="3">
        <v>2018</v>
      </c>
    </row>
    <row r="6" spans="1:11" x14ac:dyDescent="0.25">
      <c r="A6" s="10" t="s">
        <v>4</v>
      </c>
      <c r="B6" s="2" t="s">
        <v>66</v>
      </c>
      <c r="C6" s="24" t="s">
        <v>301</v>
      </c>
      <c r="D6" s="2" t="s">
        <v>60</v>
      </c>
      <c r="E6" s="3">
        <v>2019</v>
      </c>
      <c r="G6" s="10" t="s">
        <v>4</v>
      </c>
      <c r="H6" s="2" t="s">
        <v>154</v>
      </c>
      <c r="I6" s="1" t="s">
        <v>155</v>
      </c>
      <c r="J6" s="2" t="s">
        <v>170</v>
      </c>
      <c r="K6" s="3">
        <v>2018</v>
      </c>
    </row>
    <row r="7" spans="1:11" x14ac:dyDescent="0.25">
      <c r="A7" s="10" t="s">
        <v>5</v>
      </c>
      <c r="B7" s="2" t="s">
        <v>66</v>
      </c>
      <c r="C7" s="1" t="s">
        <v>146</v>
      </c>
      <c r="D7" s="2" t="s">
        <v>60</v>
      </c>
      <c r="E7" s="3">
        <v>2018</v>
      </c>
      <c r="G7" s="10" t="s">
        <v>5</v>
      </c>
      <c r="H7" s="2" t="s">
        <v>292</v>
      </c>
      <c r="I7" s="24" t="s">
        <v>293</v>
      </c>
      <c r="J7" s="2" t="s">
        <v>72</v>
      </c>
      <c r="K7" s="3">
        <v>2019</v>
      </c>
    </row>
    <row r="8" spans="1:11" ht="30" x14ac:dyDescent="0.25">
      <c r="A8" s="10" t="s">
        <v>6</v>
      </c>
      <c r="B8" s="18" t="s">
        <v>222</v>
      </c>
      <c r="C8" s="1" t="s">
        <v>147</v>
      </c>
      <c r="D8" s="2" t="s">
        <v>65</v>
      </c>
      <c r="E8" s="3">
        <v>2018</v>
      </c>
      <c r="G8" s="10" t="s">
        <v>6</v>
      </c>
      <c r="H8" s="18" t="s">
        <v>220</v>
      </c>
      <c r="I8" s="1" t="s">
        <v>156</v>
      </c>
      <c r="J8" s="2" t="s">
        <v>62</v>
      </c>
      <c r="K8" s="3">
        <v>2018</v>
      </c>
    </row>
    <row r="9" spans="1:11" ht="30" x14ac:dyDescent="0.25">
      <c r="A9" s="10" t="s">
        <v>7</v>
      </c>
      <c r="B9" s="18" t="s">
        <v>302</v>
      </c>
      <c r="C9" s="1" t="s">
        <v>303</v>
      </c>
      <c r="D9" s="1" t="s">
        <v>60</v>
      </c>
      <c r="E9" s="3">
        <v>2019</v>
      </c>
      <c r="G9" s="10" t="s">
        <v>7</v>
      </c>
      <c r="H9" s="18" t="s">
        <v>221</v>
      </c>
      <c r="I9" s="1" t="s">
        <v>158</v>
      </c>
      <c r="J9" s="2" t="s">
        <v>157</v>
      </c>
      <c r="K9" s="3">
        <v>2018</v>
      </c>
    </row>
    <row r="10" spans="1:11" x14ac:dyDescent="0.25">
      <c r="A10" s="10" t="s">
        <v>8</v>
      </c>
      <c r="B10" s="2" t="s">
        <v>304</v>
      </c>
      <c r="C10" s="2" t="s">
        <v>305</v>
      </c>
      <c r="D10" s="2" t="s">
        <v>60</v>
      </c>
      <c r="E10" s="3">
        <v>2019</v>
      </c>
      <c r="G10" s="10" t="s">
        <v>8</v>
      </c>
      <c r="H10" s="2" t="s">
        <v>55</v>
      </c>
      <c r="I10" s="2" t="s">
        <v>64</v>
      </c>
      <c r="J10" s="2" t="s">
        <v>57</v>
      </c>
      <c r="K10" s="3">
        <v>2017</v>
      </c>
    </row>
    <row r="11" spans="1:11" x14ac:dyDescent="0.25">
      <c r="A11" s="10" t="s">
        <v>9</v>
      </c>
      <c r="B11" s="2" t="s">
        <v>150</v>
      </c>
      <c r="C11" s="2" t="s">
        <v>151</v>
      </c>
      <c r="D11" s="2" t="s">
        <v>60</v>
      </c>
      <c r="E11" s="3">
        <v>2018</v>
      </c>
      <c r="G11" s="10" t="s">
        <v>9</v>
      </c>
      <c r="H11" s="2" t="s">
        <v>294</v>
      </c>
      <c r="I11" s="2" t="s">
        <v>295</v>
      </c>
      <c r="J11" s="2" t="s">
        <v>162</v>
      </c>
      <c r="K11" s="3">
        <v>2019</v>
      </c>
    </row>
    <row r="12" spans="1:11" ht="15.75" thickBot="1" x14ac:dyDescent="0.3">
      <c r="A12" s="4" t="s">
        <v>10</v>
      </c>
      <c r="B12" s="5" t="s">
        <v>148</v>
      </c>
      <c r="C12" s="5" t="s">
        <v>149</v>
      </c>
      <c r="D12" s="5" t="s">
        <v>60</v>
      </c>
      <c r="E12" s="3">
        <v>2018</v>
      </c>
      <c r="G12" s="4" t="s">
        <v>10</v>
      </c>
      <c r="H12" s="5" t="s">
        <v>161</v>
      </c>
      <c r="I12" s="5" t="s">
        <v>159</v>
      </c>
      <c r="J12" s="5" t="s">
        <v>160</v>
      </c>
      <c r="K12" s="11">
        <v>2018</v>
      </c>
    </row>
    <row r="13" spans="1:11" ht="15.75" thickBot="1" x14ac:dyDescent="0.3"/>
    <row r="14" spans="1:11" x14ac:dyDescent="0.25">
      <c r="A14" s="6" t="s">
        <v>14</v>
      </c>
      <c r="B14" s="7" t="s">
        <v>11</v>
      </c>
      <c r="C14" s="7" t="s">
        <v>16</v>
      </c>
      <c r="D14" s="7"/>
      <c r="E14" s="8" t="s">
        <v>12</v>
      </c>
      <c r="G14" s="6" t="s">
        <v>17</v>
      </c>
      <c r="H14" s="7" t="s">
        <v>11</v>
      </c>
      <c r="I14" s="7" t="s">
        <v>16</v>
      </c>
      <c r="J14" s="7"/>
      <c r="K14" s="8" t="s">
        <v>12</v>
      </c>
    </row>
    <row r="15" spans="1:11" x14ac:dyDescent="0.25">
      <c r="A15" s="10" t="s">
        <v>1</v>
      </c>
      <c r="B15" s="2" t="s">
        <v>164</v>
      </c>
      <c r="C15" s="2" t="s">
        <v>163</v>
      </c>
      <c r="D15" s="2" t="s">
        <v>61</v>
      </c>
      <c r="E15" s="3">
        <v>2018</v>
      </c>
      <c r="G15" s="10" t="s">
        <v>1</v>
      </c>
      <c r="H15" s="2" t="s">
        <v>179</v>
      </c>
      <c r="I15" s="2" t="s">
        <v>178</v>
      </c>
      <c r="J15" s="2" t="s">
        <v>85</v>
      </c>
      <c r="K15" s="3">
        <v>2018</v>
      </c>
    </row>
    <row r="16" spans="1:11" x14ac:dyDescent="0.25">
      <c r="A16" s="10" t="s">
        <v>2</v>
      </c>
      <c r="B16" s="2" t="s">
        <v>164</v>
      </c>
      <c r="C16" s="2" t="s">
        <v>165</v>
      </c>
      <c r="D16" s="2" t="s">
        <v>61</v>
      </c>
      <c r="E16" s="3">
        <v>2018</v>
      </c>
      <c r="G16" s="10" t="s">
        <v>2</v>
      </c>
      <c r="H16" s="2" t="s">
        <v>179</v>
      </c>
      <c r="I16" s="2" t="s">
        <v>180</v>
      </c>
      <c r="J16" s="2" t="s">
        <v>85</v>
      </c>
      <c r="K16" s="3">
        <v>2018</v>
      </c>
    </row>
    <row r="17" spans="1:11" x14ac:dyDescent="0.25">
      <c r="A17" s="10" t="s">
        <v>3</v>
      </c>
      <c r="B17" s="2" t="s">
        <v>68</v>
      </c>
      <c r="C17" s="1" t="s">
        <v>69</v>
      </c>
      <c r="D17" s="2" t="s">
        <v>63</v>
      </c>
      <c r="E17" s="3">
        <v>2017</v>
      </c>
      <c r="G17" s="10" t="s">
        <v>3</v>
      </c>
      <c r="H17" s="2" t="s">
        <v>152</v>
      </c>
      <c r="I17" s="1" t="s">
        <v>308</v>
      </c>
      <c r="J17" s="2" t="s">
        <v>77</v>
      </c>
      <c r="K17" s="3">
        <v>2019</v>
      </c>
    </row>
    <row r="18" spans="1:11" x14ac:dyDescent="0.25">
      <c r="A18" s="10" t="s">
        <v>4</v>
      </c>
      <c r="B18" s="2" t="s">
        <v>35</v>
      </c>
      <c r="C18" s="1" t="s">
        <v>166</v>
      </c>
      <c r="D18" s="2" t="s">
        <v>60</v>
      </c>
      <c r="E18" s="3">
        <v>2018</v>
      </c>
      <c r="G18" s="10" t="s">
        <v>4</v>
      </c>
      <c r="H18" s="12" t="s">
        <v>181</v>
      </c>
      <c r="I18" s="1" t="s">
        <v>182</v>
      </c>
      <c r="J18" s="2" t="s">
        <v>60</v>
      </c>
      <c r="K18" s="3">
        <v>2018</v>
      </c>
    </row>
    <row r="19" spans="1:11" x14ac:dyDescent="0.25">
      <c r="A19" s="10" t="s">
        <v>5</v>
      </c>
      <c r="B19" s="2" t="s">
        <v>70</v>
      </c>
      <c r="C19" s="1" t="s">
        <v>71</v>
      </c>
      <c r="D19" s="2" t="s">
        <v>72</v>
      </c>
      <c r="E19" s="3">
        <v>2017</v>
      </c>
      <c r="G19" s="10" t="s">
        <v>5</v>
      </c>
      <c r="H19" s="12" t="s">
        <v>181</v>
      </c>
      <c r="I19" s="1" t="s">
        <v>183</v>
      </c>
      <c r="J19" s="2" t="s">
        <v>60</v>
      </c>
      <c r="K19" s="3">
        <v>2018</v>
      </c>
    </row>
    <row r="20" spans="1:11" x14ac:dyDescent="0.25">
      <c r="A20" s="10" t="s">
        <v>26</v>
      </c>
      <c r="B20" s="13" t="s">
        <v>167</v>
      </c>
      <c r="C20" s="23" t="s">
        <v>168</v>
      </c>
      <c r="D20" s="23" t="s">
        <v>60</v>
      </c>
      <c r="E20" s="3">
        <v>2018</v>
      </c>
      <c r="G20" s="10" t="s">
        <v>26</v>
      </c>
      <c r="H20" s="13" t="s">
        <v>184</v>
      </c>
      <c r="I20" s="23" t="s">
        <v>185</v>
      </c>
      <c r="J20" s="2" t="s">
        <v>118</v>
      </c>
      <c r="K20" s="3">
        <v>2018</v>
      </c>
    </row>
    <row r="21" spans="1:11" ht="30" x14ac:dyDescent="0.25">
      <c r="A21" s="10" t="s">
        <v>6</v>
      </c>
      <c r="B21" s="18" t="s">
        <v>219</v>
      </c>
      <c r="C21" s="14" t="s">
        <v>169</v>
      </c>
      <c r="D21" s="2" t="s">
        <v>157</v>
      </c>
      <c r="E21" s="3">
        <v>2018</v>
      </c>
      <c r="G21" s="10" t="s">
        <v>6</v>
      </c>
      <c r="H21" s="18" t="s">
        <v>309</v>
      </c>
      <c r="I21" s="14" t="s">
        <v>310</v>
      </c>
      <c r="J21" s="2" t="s">
        <v>77</v>
      </c>
      <c r="K21" s="3">
        <v>2019</v>
      </c>
    </row>
    <row r="22" spans="1:11" ht="30" x14ac:dyDescent="0.25">
      <c r="A22" s="10" t="s">
        <v>7</v>
      </c>
      <c r="B22" s="18" t="s">
        <v>306</v>
      </c>
      <c r="C22" s="1" t="s">
        <v>307</v>
      </c>
      <c r="D22" s="2" t="s">
        <v>157</v>
      </c>
      <c r="E22" s="3">
        <v>2019</v>
      </c>
      <c r="G22" s="10" t="s">
        <v>7</v>
      </c>
      <c r="H22" s="18" t="s">
        <v>311</v>
      </c>
      <c r="I22" s="1" t="s">
        <v>312</v>
      </c>
      <c r="J22" s="2" t="s">
        <v>60</v>
      </c>
      <c r="K22" s="3">
        <v>2019</v>
      </c>
    </row>
    <row r="23" spans="1:11" x14ac:dyDescent="0.25">
      <c r="A23" s="10" t="s">
        <v>8</v>
      </c>
      <c r="B23" s="2" t="s">
        <v>173</v>
      </c>
      <c r="C23" s="2" t="s">
        <v>172</v>
      </c>
      <c r="D23" s="2" t="s">
        <v>157</v>
      </c>
      <c r="E23" s="3">
        <v>2018</v>
      </c>
      <c r="G23" s="10" t="s">
        <v>8</v>
      </c>
      <c r="H23" s="2" t="s">
        <v>75</v>
      </c>
      <c r="I23" s="2" t="s">
        <v>186</v>
      </c>
      <c r="J23" s="2" t="s">
        <v>160</v>
      </c>
      <c r="K23" s="3">
        <v>2018</v>
      </c>
    </row>
    <row r="24" spans="1:11" x14ac:dyDescent="0.25">
      <c r="A24" s="10" t="s">
        <v>9</v>
      </c>
      <c r="B24" s="2" t="s">
        <v>74</v>
      </c>
      <c r="C24" s="2" t="s">
        <v>174</v>
      </c>
      <c r="D24" s="2" t="s">
        <v>60</v>
      </c>
      <c r="E24" s="3">
        <v>2018</v>
      </c>
      <c r="G24" s="10" t="s">
        <v>9</v>
      </c>
      <c r="H24" s="2" t="s">
        <v>313</v>
      </c>
      <c r="I24" s="14" t="s">
        <v>314</v>
      </c>
      <c r="J24" s="2" t="s">
        <v>60</v>
      </c>
      <c r="K24" s="3">
        <v>2019</v>
      </c>
    </row>
    <row r="25" spans="1:11" x14ac:dyDescent="0.25">
      <c r="A25" s="10" t="s">
        <v>10</v>
      </c>
      <c r="B25" s="2" t="s">
        <v>177</v>
      </c>
      <c r="C25" s="2" t="s">
        <v>175</v>
      </c>
      <c r="D25" s="2" t="s">
        <v>176</v>
      </c>
      <c r="E25" s="3">
        <v>2018</v>
      </c>
      <c r="G25" s="10" t="s">
        <v>10</v>
      </c>
      <c r="H25" s="2" t="s">
        <v>80</v>
      </c>
      <c r="I25" s="2" t="s">
        <v>81</v>
      </c>
      <c r="J25" s="2" t="s">
        <v>67</v>
      </c>
      <c r="K25" s="3">
        <v>2017</v>
      </c>
    </row>
    <row r="26" spans="1:11" ht="15.75" thickBot="1" x14ac:dyDescent="0.3">
      <c r="A26" s="19" t="s">
        <v>15</v>
      </c>
      <c r="B26" s="20" t="s">
        <v>171</v>
      </c>
      <c r="C26" s="21" t="s">
        <v>122</v>
      </c>
      <c r="D26" s="20" t="s">
        <v>72</v>
      </c>
      <c r="E26" s="22">
        <v>2018</v>
      </c>
      <c r="G26" s="4" t="s">
        <v>15</v>
      </c>
      <c r="H26" s="5" t="s">
        <v>315</v>
      </c>
      <c r="I26" s="16" t="s">
        <v>316</v>
      </c>
      <c r="J26" s="5" t="s">
        <v>61</v>
      </c>
      <c r="K26" s="11">
        <v>2019</v>
      </c>
    </row>
    <row r="27" spans="1:11" ht="15.75" thickBot="1" x14ac:dyDescent="0.3">
      <c r="A27" s="6"/>
      <c r="B27" s="7"/>
      <c r="C27" s="7"/>
      <c r="D27" s="7"/>
      <c r="E27" s="8"/>
    </row>
    <row r="28" spans="1:11" x14ac:dyDescent="0.25">
      <c r="A28" s="10" t="s">
        <v>18</v>
      </c>
      <c r="B28" s="2" t="s">
        <v>11</v>
      </c>
      <c r="C28" s="2" t="s">
        <v>16</v>
      </c>
      <c r="D28" s="2"/>
      <c r="E28" s="3" t="s">
        <v>12</v>
      </c>
      <c r="G28" s="6" t="s">
        <v>23</v>
      </c>
      <c r="H28" s="7" t="s">
        <v>11</v>
      </c>
      <c r="I28" s="7" t="s">
        <v>16</v>
      </c>
      <c r="J28" s="7"/>
      <c r="K28" s="8" t="s">
        <v>12</v>
      </c>
    </row>
    <row r="29" spans="1:11" ht="30" x14ac:dyDescent="0.25">
      <c r="A29" s="10" t="s">
        <v>1</v>
      </c>
      <c r="B29" s="2" t="s">
        <v>339</v>
      </c>
      <c r="C29" s="2" t="s">
        <v>340</v>
      </c>
      <c r="D29" s="2" t="s">
        <v>341</v>
      </c>
      <c r="E29" s="3">
        <v>2019</v>
      </c>
      <c r="G29" s="10" t="s">
        <v>1</v>
      </c>
      <c r="H29" s="18" t="s">
        <v>317</v>
      </c>
      <c r="I29" s="31" t="s">
        <v>195</v>
      </c>
      <c r="J29" s="18" t="s">
        <v>318</v>
      </c>
      <c r="K29" s="28" t="s">
        <v>319</v>
      </c>
    </row>
    <row r="30" spans="1:11" x14ac:dyDescent="0.25">
      <c r="A30" s="10" t="s">
        <v>2</v>
      </c>
      <c r="B30" s="2" t="s">
        <v>339</v>
      </c>
      <c r="C30" s="2" t="s">
        <v>342</v>
      </c>
      <c r="D30" s="2" t="s">
        <v>341</v>
      </c>
      <c r="E30" s="3">
        <v>2019</v>
      </c>
      <c r="G30" s="10" t="s">
        <v>2</v>
      </c>
      <c r="H30" s="2" t="s">
        <v>320</v>
      </c>
      <c r="I30" s="2" t="s">
        <v>321</v>
      </c>
      <c r="J30" s="2" t="s">
        <v>322</v>
      </c>
      <c r="K30" s="3">
        <v>2019</v>
      </c>
    </row>
    <row r="31" spans="1:11" x14ac:dyDescent="0.25">
      <c r="A31" s="10" t="s">
        <v>3</v>
      </c>
      <c r="B31" s="2" t="s">
        <v>86</v>
      </c>
      <c r="C31" s="2" t="s">
        <v>187</v>
      </c>
      <c r="D31" s="2" t="s">
        <v>63</v>
      </c>
      <c r="E31" s="3">
        <v>2018</v>
      </c>
      <c r="G31" s="10" t="s">
        <v>3</v>
      </c>
      <c r="H31" s="2" t="s">
        <v>323</v>
      </c>
      <c r="I31" s="2" t="s">
        <v>324</v>
      </c>
      <c r="J31" s="2" t="s">
        <v>61</v>
      </c>
      <c r="K31" s="3">
        <v>2019</v>
      </c>
    </row>
    <row r="32" spans="1:11" x14ac:dyDescent="0.25">
      <c r="A32" s="10" t="s">
        <v>4</v>
      </c>
      <c r="B32" s="2" t="s">
        <v>88</v>
      </c>
      <c r="C32" s="1" t="s">
        <v>188</v>
      </c>
      <c r="D32" s="2" t="s">
        <v>60</v>
      </c>
      <c r="E32" s="3">
        <v>2018</v>
      </c>
      <c r="G32" s="10" t="s">
        <v>4</v>
      </c>
      <c r="H32" s="2" t="s">
        <v>76</v>
      </c>
      <c r="I32" s="15" t="s">
        <v>325</v>
      </c>
      <c r="J32" s="2" t="s">
        <v>196</v>
      </c>
      <c r="K32" s="3">
        <v>2019</v>
      </c>
    </row>
    <row r="33" spans="1:11" x14ac:dyDescent="0.25">
      <c r="A33" s="10" t="s">
        <v>5</v>
      </c>
      <c r="B33" s="2" t="s">
        <v>88</v>
      </c>
      <c r="C33" s="1" t="s">
        <v>189</v>
      </c>
      <c r="D33" s="2" t="s">
        <v>60</v>
      </c>
      <c r="E33" s="3">
        <v>2018</v>
      </c>
      <c r="G33" s="10" t="s">
        <v>5</v>
      </c>
      <c r="H33" s="2" t="s">
        <v>76</v>
      </c>
      <c r="I33" s="1" t="s">
        <v>197</v>
      </c>
      <c r="J33" s="2" t="s">
        <v>196</v>
      </c>
      <c r="K33" s="3">
        <v>2018</v>
      </c>
    </row>
    <row r="34" spans="1:11" x14ac:dyDescent="0.25">
      <c r="A34" s="10" t="s">
        <v>19</v>
      </c>
      <c r="B34" s="2" t="s">
        <v>88</v>
      </c>
      <c r="C34" s="1" t="s">
        <v>190</v>
      </c>
      <c r="D34" s="2" t="s">
        <v>60</v>
      </c>
      <c r="E34" s="3">
        <v>2018</v>
      </c>
      <c r="G34" s="10" t="s">
        <v>19</v>
      </c>
      <c r="H34" s="2" t="s">
        <v>198</v>
      </c>
      <c r="I34" s="15" t="s">
        <v>199</v>
      </c>
      <c r="J34" s="2" t="s">
        <v>200</v>
      </c>
      <c r="K34" s="3">
        <v>2018</v>
      </c>
    </row>
    <row r="35" spans="1:11" x14ac:dyDescent="0.25">
      <c r="A35" s="10" t="s">
        <v>21</v>
      </c>
      <c r="B35" s="2" t="s">
        <v>92</v>
      </c>
      <c r="C35" s="2" t="s">
        <v>192</v>
      </c>
      <c r="D35" s="2" t="s">
        <v>93</v>
      </c>
      <c r="E35" s="3">
        <v>2018</v>
      </c>
      <c r="G35" s="10" t="s">
        <v>21</v>
      </c>
      <c r="H35" s="2" t="s">
        <v>202</v>
      </c>
      <c r="I35" s="2" t="s">
        <v>201</v>
      </c>
      <c r="J35" s="2" t="s">
        <v>170</v>
      </c>
      <c r="K35" s="3">
        <v>2018</v>
      </c>
    </row>
    <row r="36" spans="1:11" x14ac:dyDescent="0.25">
      <c r="A36" s="10" t="s">
        <v>26</v>
      </c>
      <c r="B36" s="13" t="s">
        <v>89</v>
      </c>
      <c r="C36" s="23" t="s">
        <v>191</v>
      </c>
      <c r="D36" s="2" t="s">
        <v>61</v>
      </c>
      <c r="E36" s="3">
        <v>2018</v>
      </c>
      <c r="G36" s="10" t="s">
        <v>26</v>
      </c>
      <c r="H36" s="2" t="s">
        <v>184</v>
      </c>
      <c r="I36" s="1" t="s">
        <v>326</v>
      </c>
      <c r="J36" s="2" t="s">
        <v>327</v>
      </c>
      <c r="K36" s="3">
        <v>2019</v>
      </c>
    </row>
    <row r="37" spans="1:11" ht="30" x14ac:dyDescent="0.25">
      <c r="A37" s="10" t="s">
        <v>6</v>
      </c>
      <c r="B37" s="18" t="s">
        <v>343</v>
      </c>
      <c r="C37" s="14" t="s">
        <v>344</v>
      </c>
      <c r="D37" s="2" t="s">
        <v>341</v>
      </c>
      <c r="E37" s="3">
        <v>2019</v>
      </c>
      <c r="G37" s="10" t="s">
        <v>6</v>
      </c>
      <c r="H37" s="18" t="s">
        <v>329</v>
      </c>
      <c r="I37" s="2" t="s">
        <v>328</v>
      </c>
      <c r="J37" s="2" t="s">
        <v>61</v>
      </c>
      <c r="K37" s="3">
        <v>2019</v>
      </c>
    </row>
    <row r="38" spans="1:11" ht="30" x14ac:dyDescent="0.25">
      <c r="A38" s="10" t="s">
        <v>7</v>
      </c>
      <c r="B38" s="18" t="s">
        <v>345</v>
      </c>
      <c r="C38" s="1" t="s">
        <v>346</v>
      </c>
      <c r="D38" s="2" t="s">
        <v>60</v>
      </c>
      <c r="E38" s="3">
        <v>2019</v>
      </c>
      <c r="G38" s="10" t="s">
        <v>7</v>
      </c>
      <c r="H38" s="18" t="s">
        <v>330</v>
      </c>
      <c r="I38" s="1" t="s">
        <v>331</v>
      </c>
      <c r="J38" s="2" t="s">
        <v>61</v>
      </c>
      <c r="K38" s="3">
        <v>2019</v>
      </c>
    </row>
    <row r="39" spans="1:11" ht="30" x14ac:dyDescent="0.25">
      <c r="A39" s="10" t="s">
        <v>20</v>
      </c>
      <c r="B39" s="18" t="s">
        <v>347</v>
      </c>
      <c r="C39" s="1" t="s">
        <v>348</v>
      </c>
      <c r="D39" s="2" t="s">
        <v>60</v>
      </c>
      <c r="E39" s="3">
        <v>2019</v>
      </c>
      <c r="G39" s="10" t="s">
        <v>20</v>
      </c>
      <c r="H39" s="18" t="s">
        <v>332</v>
      </c>
      <c r="I39" s="1" t="s">
        <v>84</v>
      </c>
      <c r="J39" s="2" t="s">
        <v>60</v>
      </c>
      <c r="K39" s="3">
        <v>2017</v>
      </c>
    </row>
    <row r="40" spans="1:11" x14ac:dyDescent="0.25">
      <c r="A40" s="10" t="s">
        <v>8</v>
      </c>
      <c r="B40" s="2" t="s">
        <v>90</v>
      </c>
      <c r="C40" s="2" t="s">
        <v>193</v>
      </c>
      <c r="D40" s="2" t="s">
        <v>91</v>
      </c>
      <c r="E40" s="3">
        <v>2018</v>
      </c>
      <c r="G40" s="10" t="s">
        <v>8</v>
      </c>
      <c r="H40" s="2" t="s">
        <v>203</v>
      </c>
      <c r="I40" s="2" t="s">
        <v>333</v>
      </c>
      <c r="J40" s="2" t="s">
        <v>67</v>
      </c>
      <c r="K40" s="3">
        <v>2019</v>
      </c>
    </row>
    <row r="41" spans="1:11" x14ac:dyDescent="0.25">
      <c r="A41" s="10" t="s">
        <v>41</v>
      </c>
      <c r="B41" s="2" t="s">
        <v>74</v>
      </c>
      <c r="C41" s="2" t="s">
        <v>349</v>
      </c>
      <c r="D41" s="2" t="s">
        <v>60</v>
      </c>
      <c r="E41" s="3">
        <v>2019</v>
      </c>
      <c r="G41" s="10" t="s">
        <v>41</v>
      </c>
      <c r="H41" s="2" t="s">
        <v>78</v>
      </c>
      <c r="I41" s="2" t="s">
        <v>334</v>
      </c>
      <c r="J41" s="2" t="s">
        <v>335</v>
      </c>
      <c r="K41" s="3">
        <v>2019</v>
      </c>
    </row>
    <row r="42" spans="1:11" x14ac:dyDescent="0.25">
      <c r="A42" s="10" t="s">
        <v>22</v>
      </c>
      <c r="B42" s="2" t="s">
        <v>92</v>
      </c>
      <c r="C42" s="2" t="s">
        <v>194</v>
      </c>
      <c r="D42" s="2" t="s">
        <v>93</v>
      </c>
      <c r="E42" s="3">
        <v>2018</v>
      </c>
      <c r="G42" s="10" t="s">
        <v>22</v>
      </c>
      <c r="H42" s="2" t="s">
        <v>336</v>
      </c>
      <c r="I42" s="2" t="s">
        <v>337</v>
      </c>
      <c r="J42" s="2" t="s">
        <v>61</v>
      </c>
      <c r="K42" s="3">
        <v>2019</v>
      </c>
    </row>
    <row r="43" spans="1:11" x14ac:dyDescent="0.25">
      <c r="A43" s="10" t="s">
        <v>34</v>
      </c>
      <c r="B43" s="2" t="s">
        <v>350</v>
      </c>
      <c r="C43" s="2" t="s">
        <v>351</v>
      </c>
      <c r="D43" s="2" t="s">
        <v>72</v>
      </c>
      <c r="E43" s="3">
        <v>2017</v>
      </c>
      <c r="G43" s="10" t="s">
        <v>34</v>
      </c>
      <c r="H43" s="2" t="s">
        <v>336</v>
      </c>
      <c r="I43" s="2" t="s">
        <v>338</v>
      </c>
      <c r="J43" s="2" t="s">
        <v>61</v>
      </c>
      <c r="K43" s="3">
        <v>2019</v>
      </c>
    </row>
    <row r="44" spans="1:11" ht="15.75" thickBot="1" x14ac:dyDescent="0.3">
      <c r="A44" s="4" t="s">
        <v>15</v>
      </c>
      <c r="B44" s="5" t="s">
        <v>94</v>
      </c>
      <c r="C44" s="16" t="s">
        <v>95</v>
      </c>
      <c r="D44" s="5" t="s">
        <v>96</v>
      </c>
      <c r="E44" s="11">
        <v>2017</v>
      </c>
      <c r="G44" s="4" t="s">
        <v>15</v>
      </c>
      <c r="H44" s="5" t="s">
        <v>82</v>
      </c>
      <c r="I44" s="16" t="s">
        <v>97</v>
      </c>
      <c r="J44" s="5" t="s">
        <v>83</v>
      </c>
      <c r="K44" s="11">
        <v>2017</v>
      </c>
    </row>
    <row r="46" spans="1:11" ht="15.75" thickBot="1" x14ac:dyDescent="0.3"/>
    <row r="47" spans="1:11" x14ac:dyDescent="0.25">
      <c r="A47" s="6" t="s">
        <v>24</v>
      </c>
      <c r="B47" s="7" t="s">
        <v>11</v>
      </c>
      <c r="C47" s="7" t="s">
        <v>16</v>
      </c>
      <c r="D47" s="7"/>
      <c r="E47" s="8" t="s">
        <v>12</v>
      </c>
      <c r="G47" s="6" t="s">
        <v>25</v>
      </c>
      <c r="H47" s="7" t="s">
        <v>11</v>
      </c>
      <c r="I47" s="7" t="s">
        <v>16</v>
      </c>
      <c r="J47" s="7"/>
      <c r="K47" s="8" t="s">
        <v>12</v>
      </c>
    </row>
    <row r="48" spans="1:11" x14ac:dyDescent="0.25">
      <c r="A48" s="10" t="s">
        <v>1</v>
      </c>
      <c r="B48" s="2" t="s">
        <v>352</v>
      </c>
      <c r="C48" s="2" t="s">
        <v>353</v>
      </c>
      <c r="D48" s="2" t="s">
        <v>157</v>
      </c>
      <c r="E48" s="3">
        <v>2019</v>
      </c>
      <c r="G48" s="10" t="s">
        <v>1</v>
      </c>
      <c r="H48" s="2" t="s">
        <v>367</v>
      </c>
      <c r="I48" s="2" t="s">
        <v>368</v>
      </c>
      <c r="J48" s="2" t="s">
        <v>369</v>
      </c>
      <c r="K48" s="3">
        <v>2019</v>
      </c>
    </row>
    <row r="49" spans="1:11" x14ac:dyDescent="0.25">
      <c r="A49" s="10" t="s">
        <v>2</v>
      </c>
      <c r="B49" s="2" t="s">
        <v>206</v>
      </c>
      <c r="C49" s="2" t="s">
        <v>205</v>
      </c>
      <c r="D49" s="25" t="s">
        <v>79</v>
      </c>
      <c r="E49" s="3">
        <v>2018</v>
      </c>
      <c r="G49" s="10" t="s">
        <v>2</v>
      </c>
      <c r="H49" s="2" t="s">
        <v>367</v>
      </c>
      <c r="I49" s="2" t="s">
        <v>370</v>
      </c>
      <c r="J49" s="2" t="s">
        <v>369</v>
      </c>
      <c r="K49" s="3">
        <v>2019</v>
      </c>
    </row>
    <row r="50" spans="1:11" x14ac:dyDescent="0.25">
      <c r="A50" s="10" t="s">
        <v>3</v>
      </c>
      <c r="B50" s="2" t="s">
        <v>207</v>
      </c>
      <c r="C50" s="2" t="s">
        <v>208</v>
      </c>
      <c r="D50" s="2" t="s">
        <v>63</v>
      </c>
      <c r="E50" s="3">
        <v>2018</v>
      </c>
      <c r="G50" s="10" t="s">
        <v>3</v>
      </c>
      <c r="H50" s="2" t="s">
        <v>239</v>
      </c>
      <c r="I50" s="2" t="s">
        <v>240</v>
      </c>
      <c r="J50" s="2" t="s">
        <v>241</v>
      </c>
      <c r="K50" s="3">
        <v>2018</v>
      </c>
    </row>
    <row r="51" spans="1:11" x14ac:dyDescent="0.25">
      <c r="A51" s="10" t="s">
        <v>4</v>
      </c>
      <c r="B51" s="2" t="s">
        <v>33</v>
      </c>
      <c r="C51" s="1" t="s">
        <v>99</v>
      </c>
      <c r="D51" s="2" t="s">
        <v>72</v>
      </c>
      <c r="E51" s="3">
        <v>2017</v>
      </c>
      <c r="G51" s="10" t="s">
        <v>4</v>
      </c>
      <c r="H51" s="2" t="s">
        <v>239</v>
      </c>
      <c r="I51" s="1" t="s">
        <v>242</v>
      </c>
      <c r="J51" s="2" t="s">
        <v>241</v>
      </c>
      <c r="K51" s="3">
        <v>2017</v>
      </c>
    </row>
    <row r="52" spans="1:11" x14ac:dyDescent="0.25">
      <c r="A52" s="10" t="s">
        <v>5</v>
      </c>
      <c r="B52" s="2" t="s">
        <v>354</v>
      </c>
      <c r="C52" s="1" t="s">
        <v>355</v>
      </c>
      <c r="D52" s="2" t="s">
        <v>356</v>
      </c>
      <c r="E52" s="3">
        <v>2019</v>
      </c>
      <c r="G52" s="10" t="s">
        <v>5</v>
      </c>
      <c r="H52" s="2" t="s">
        <v>243</v>
      </c>
      <c r="I52" s="1" t="s">
        <v>244</v>
      </c>
      <c r="J52" s="2" t="s">
        <v>60</v>
      </c>
      <c r="K52" s="3">
        <v>2018</v>
      </c>
    </row>
    <row r="53" spans="1:11" x14ac:dyDescent="0.25">
      <c r="A53" s="10" t="s">
        <v>19</v>
      </c>
      <c r="B53" s="2" t="s">
        <v>100</v>
      </c>
      <c r="C53" s="1" t="s">
        <v>101</v>
      </c>
      <c r="D53" s="2" t="s">
        <v>85</v>
      </c>
      <c r="E53" s="3">
        <v>2017</v>
      </c>
      <c r="G53" s="10" t="s">
        <v>19</v>
      </c>
      <c r="H53" s="2" t="s">
        <v>245</v>
      </c>
      <c r="I53" s="1" t="s">
        <v>246</v>
      </c>
      <c r="J53" s="1" t="s">
        <v>61</v>
      </c>
      <c r="K53" s="3">
        <v>2018</v>
      </c>
    </row>
    <row r="54" spans="1:11" x14ac:dyDescent="0.25">
      <c r="A54" s="10" t="s">
        <v>36</v>
      </c>
      <c r="B54" s="2" t="s">
        <v>89</v>
      </c>
      <c r="C54" s="1" t="s">
        <v>357</v>
      </c>
      <c r="D54" s="2" t="s">
        <v>72</v>
      </c>
      <c r="E54" s="3">
        <v>2019</v>
      </c>
      <c r="G54" s="10" t="s">
        <v>36</v>
      </c>
      <c r="H54" s="13" t="s">
        <v>247</v>
      </c>
      <c r="I54" s="24" t="s">
        <v>248</v>
      </c>
      <c r="J54" s="24" t="s">
        <v>72</v>
      </c>
      <c r="K54" s="3">
        <v>2018</v>
      </c>
    </row>
    <row r="55" spans="1:11" x14ac:dyDescent="0.25">
      <c r="A55" s="10" t="s">
        <v>28</v>
      </c>
      <c r="B55" s="2" t="s">
        <v>210</v>
      </c>
      <c r="C55" s="2" t="s">
        <v>209</v>
      </c>
      <c r="D55" s="2" t="s">
        <v>98</v>
      </c>
      <c r="E55" s="3">
        <v>2018</v>
      </c>
      <c r="G55" s="10" t="s">
        <v>28</v>
      </c>
      <c r="H55" s="2" t="s">
        <v>27</v>
      </c>
      <c r="I55" s="2" t="s">
        <v>107</v>
      </c>
      <c r="J55" s="2" t="s">
        <v>60</v>
      </c>
      <c r="K55" s="3">
        <v>2017</v>
      </c>
    </row>
    <row r="56" spans="1:11" x14ac:dyDescent="0.25">
      <c r="A56" s="10" t="s">
        <v>29</v>
      </c>
      <c r="B56" s="2" t="s">
        <v>212</v>
      </c>
      <c r="C56" s="2" t="s">
        <v>211</v>
      </c>
      <c r="D56" s="2" t="s">
        <v>65</v>
      </c>
      <c r="E56" s="3">
        <v>2018</v>
      </c>
      <c r="G56" s="10" t="s">
        <v>29</v>
      </c>
      <c r="H56" s="2" t="s">
        <v>27</v>
      </c>
      <c r="I56" s="2" t="s">
        <v>108</v>
      </c>
      <c r="J56" s="2" t="s">
        <v>60</v>
      </c>
      <c r="K56" s="3">
        <v>2017</v>
      </c>
    </row>
    <row r="57" spans="1:11" ht="45" x14ac:dyDescent="0.25">
      <c r="A57" s="10" t="s">
        <v>6</v>
      </c>
      <c r="B57" s="18" t="s">
        <v>358</v>
      </c>
      <c r="C57" s="2" t="s">
        <v>359</v>
      </c>
      <c r="D57" s="2" t="s">
        <v>360</v>
      </c>
      <c r="E57" s="3">
        <v>2019</v>
      </c>
      <c r="G57" s="10" t="s">
        <v>6</v>
      </c>
      <c r="H57" s="18" t="s">
        <v>289</v>
      </c>
      <c r="I57" s="2" t="s">
        <v>371</v>
      </c>
      <c r="J57" s="2" t="s">
        <v>369</v>
      </c>
      <c r="K57" s="3">
        <v>2019</v>
      </c>
    </row>
    <row r="58" spans="1:11" ht="45" x14ac:dyDescent="0.25">
      <c r="A58" s="10" t="s">
        <v>7</v>
      </c>
      <c r="B58" s="18" t="s">
        <v>362</v>
      </c>
      <c r="C58" s="1" t="s">
        <v>361</v>
      </c>
      <c r="D58" s="2" t="s">
        <v>85</v>
      </c>
      <c r="E58" s="3">
        <v>2019</v>
      </c>
      <c r="G58" s="10" t="s">
        <v>7</v>
      </c>
      <c r="H58" s="18" t="s">
        <v>289</v>
      </c>
      <c r="I58" s="1" t="s">
        <v>110</v>
      </c>
      <c r="J58" s="2" t="s">
        <v>109</v>
      </c>
      <c r="K58" s="3">
        <v>2017</v>
      </c>
    </row>
    <row r="59" spans="1:11" ht="30" x14ac:dyDescent="0.25">
      <c r="A59" s="10" t="s">
        <v>20</v>
      </c>
      <c r="B59" s="18" t="s">
        <v>363</v>
      </c>
      <c r="C59" s="1" t="s">
        <v>364</v>
      </c>
      <c r="D59" s="26" t="s">
        <v>60</v>
      </c>
      <c r="E59" s="3">
        <v>2019</v>
      </c>
      <c r="G59" s="10" t="s">
        <v>20</v>
      </c>
      <c r="H59" s="18" t="s">
        <v>372</v>
      </c>
      <c r="I59" s="1" t="s">
        <v>373</v>
      </c>
      <c r="J59" s="2" t="s">
        <v>60</v>
      </c>
      <c r="K59" s="3">
        <v>2019</v>
      </c>
    </row>
    <row r="60" spans="1:11" x14ac:dyDescent="0.25">
      <c r="A60" s="10" t="s">
        <v>8</v>
      </c>
      <c r="B60" s="2" t="s">
        <v>210</v>
      </c>
      <c r="C60" s="2" t="s">
        <v>214</v>
      </c>
      <c r="D60" s="2" t="s">
        <v>98</v>
      </c>
      <c r="E60" s="3">
        <v>2018</v>
      </c>
      <c r="G60" s="10" t="s">
        <v>8</v>
      </c>
      <c r="H60" s="2" t="s">
        <v>251</v>
      </c>
      <c r="I60" s="2" t="s">
        <v>252</v>
      </c>
      <c r="J60" s="2" t="s">
        <v>60</v>
      </c>
      <c r="K60" s="3">
        <v>2018</v>
      </c>
    </row>
    <row r="61" spans="1:11" x14ac:dyDescent="0.25">
      <c r="A61" s="10" t="s">
        <v>31</v>
      </c>
      <c r="B61" s="2" t="s">
        <v>32</v>
      </c>
      <c r="C61" s="2" t="s">
        <v>102</v>
      </c>
      <c r="D61" s="2" t="s">
        <v>60</v>
      </c>
      <c r="E61" s="3">
        <v>2017</v>
      </c>
      <c r="G61" s="10" t="s">
        <v>31</v>
      </c>
      <c r="H61" s="2" t="s">
        <v>251</v>
      </c>
      <c r="I61" s="2" t="s">
        <v>253</v>
      </c>
      <c r="J61" s="2" t="s">
        <v>60</v>
      </c>
      <c r="K61" s="3">
        <v>2018</v>
      </c>
    </row>
    <row r="62" spans="1:11" x14ac:dyDescent="0.25">
      <c r="A62" s="10" t="s">
        <v>30</v>
      </c>
      <c r="B62" s="2" t="s">
        <v>366</v>
      </c>
      <c r="C62" s="2" t="s">
        <v>365</v>
      </c>
      <c r="D62" s="2" t="s">
        <v>63</v>
      </c>
      <c r="E62" s="3">
        <v>2019</v>
      </c>
      <c r="G62" s="10" t="s">
        <v>30</v>
      </c>
      <c r="H62" s="2" t="s">
        <v>112</v>
      </c>
      <c r="I62" s="2" t="s">
        <v>140</v>
      </c>
      <c r="J62" s="2" t="s">
        <v>113</v>
      </c>
      <c r="K62" s="3">
        <v>2017</v>
      </c>
    </row>
    <row r="63" spans="1:11" x14ac:dyDescent="0.25">
      <c r="A63" s="10" t="s">
        <v>22</v>
      </c>
      <c r="B63" s="2" t="s">
        <v>217</v>
      </c>
      <c r="C63" s="14" t="s">
        <v>215</v>
      </c>
      <c r="D63" s="2" t="s">
        <v>216</v>
      </c>
      <c r="E63" s="3">
        <v>2018</v>
      </c>
      <c r="G63" s="10" t="s">
        <v>22</v>
      </c>
      <c r="H63" s="2" t="s">
        <v>374</v>
      </c>
      <c r="I63" s="2" t="s">
        <v>375</v>
      </c>
      <c r="J63" s="2" t="s">
        <v>341</v>
      </c>
      <c r="K63" s="3">
        <v>2019</v>
      </c>
    </row>
    <row r="64" spans="1:11" x14ac:dyDescent="0.25">
      <c r="A64" s="10" t="s">
        <v>34</v>
      </c>
      <c r="B64" s="2" t="s">
        <v>217</v>
      </c>
      <c r="C64" s="2" t="s">
        <v>218</v>
      </c>
      <c r="D64" s="2" t="s">
        <v>216</v>
      </c>
      <c r="E64" s="3">
        <v>2018</v>
      </c>
      <c r="G64" s="10" t="s">
        <v>34</v>
      </c>
      <c r="H64" s="2" t="s">
        <v>112</v>
      </c>
      <c r="I64" s="2" t="s">
        <v>114</v>
      </c>
      <c r="J64" s="2" t="s">
        <v>113</v>
      </c>
      <c r="K64" s="3">
        <v>2017</v>
      </c>
    </row>
    <row r="65" spans="1:11" ht="30" x14ac:dyDescent="0.25">
      <c r="A65" s="10" t="s">
        <v>15</v>
      </c>
      <c r="B65" s="2" t="s">
        <v>94</v>
      </c>
      <c r="C65" s="14" t="s">
        <v>143</v>
      </c>
      <c r="D65" s="2" t="s">
        <v>213</v>
      </c>
      <c r="E65" s="3">
        <v>2018</v>
      </c>
      <c r="G65" s="10" t="s">
        <v>15</v>
      </c>
      <c r="H65" s="18" t="s">
        <v>376</v>
      </c>
      <c r="I65" s="31" t="s">
        <v>115</v>
      </c>
      <c r="J65" s="18" t="s">
        <v>377</v>
      </c>
      <c r="K65" s="28" t="s">
        <v>378</v>
      </c>
    </row>
    <row r="66" spans="1:11" ht="15.75" thickBot="1" x14ac:dyDescent="0.3">
      <c r="A66" s="4" t="s">
        <v>54</v>
      </c>
      <c r="B66" s="5" t="s">
        <v>104</v>
      </c>
      <c r="C66" s="5" t="s">
        <v>105</v>
      </c>
      <c r="D66" s="5" t="s">
        <v>72</v>
      </c>
      <c r="E66" s="11">
        <v>2017</v>
      </c>
      <c r="G66" s="4" t="s">
        <v>54</v>
      </c>
      <c r="H66" s="5" t="s">
        <v>249</v>
      </c>
      <c r="I66" s="5" t="s">
        <v>250</v>
      </c>
      <c r="J66" s="5" t="s">
        <v>121</v>
      </c>
      <c r="K66" s="11">
        <v>2018</v>
      </c>
    </row>
    <row r="67" spans="1:11" ht="15.75" thickBot="1" x14ac:dyDescent="0.3"/>
    <row r="68" spans="1:11" x14ac:dyDescent="0.25">
      <c r="A68" s="6" t="s">
        <v>37</v>
      </c>
      <c r="B68" s="7" t="s">
        <v>11</v>
      </c>
      <c r="C68" s="7" t="s">
        <v>16</v>
      </c>
      <c r="D68" s="7"/>
      <c r="E68" s="8" t="s">
        <v>12</v>
      </c>
      <c r="G68" s="6" t="s">
        <v>38</v>
      </c>
      <c r="H68" s="7" t="s">
        <v>11</v>
      </c>
      <c r="I68" s="7" t="s">
        <v>16</v>
      </c>
      <c r="J68" s="7"/>
      <c r="K68" s="8" t="s">
        <v>12</v>
      </c>
    </row>
    <row r="69" spans="1:11" ht="30" x14ac:dyDescent="0.25">
      <c r="A69" s="10" t="s">
        <v>1</v>
      </c>
      <c r="B69" s="2" t="s">
        <v>204</v>
      </c>
      <c r="C69" s="2" t="s">
        <v>410</v>
      </c>
      <c r="D69" s="2" t="s">
        <v>116</v>
      </c>
      <c r="E69" s="3">
        <v>2019</v>
      </c>
      <c r="G69" s="10" t="s">
        <v>1</v>
      </c>
      <c r="H69" s="18" t="s">
        <v>379</v>
      </c>
      <c r="I69" s="18" t="s">
        <v>380</v>
      </c>
      <c r="J69" s="18" t="s">
        <v>381</v>
      </c>
      <c r="K69" s="28" t="s">
        <v>319</v>
      </c>
    </row>
    <row r="70" spans="1:11" x14ac:dyDescent="0.25">
      <c r="A70" s="10" t="s">
        <v>2</v>
      </c>
      <c r="B70" s="2" t="s">
        <v>204</v>
      </c>
      <c r="C70" s="2" t="s">
        <v>411</v>
      </c>
      <c r="D70" s="2" t="s">
        <v>116</v>
      </c>
      <c r="E70" s="3">
        <v>2019</v>
      </c>
      <c r="G70" s="10" t="s">
        <v>2</v>
      </c>
      <c r="H70" s="2" t="s">
        <v>106</v>
      </c>
      <c r="I70" s="2" t="s">
        <v>254</v>
      </c>
      <c r="J70" s="2" t="s">
        <v>85</v>
      </c>
      <c r="K70" s="3">
        <v>2018</v>
      </c>
    </row>
    <row r="71" spans="1:11" x14ac:dyDescent="0.25">
      <c r="A71" s="10" t="s">
        <v>3</v>
      </c>
      <c r="B71" s="2" t="s">
        <v>412</v>
      </c>
      <c r="C71" s="2" t="s">
        <v>413</v>
      </c>
      <c r="D71" s="2" t="s">
        <v>414</v>
      </c>
      <c r="E71" s="3">
        <v>2019</v>
      </c>
      <c r="G71" s="10" t="s">
        <v>3</v>
      </c>
      <c r="H71" s="2" t="s">
        <v>382</v>
      </c>
      <c r="I71" s="2" t="s">
        <v>383</v>
      </c>
      <c r="J71" s="2" t="s">
        <v>72</v>
      </c>
      <c r="K71" s="3">
        <v>2019</v>
      </c>
    </row>
    <row r="72" spans="1:11" x14ac:dyDescent="0.25">
      <c r="A72" s="10" t="s">
        <v>4</v>
      </c>
      <c r="B72" s="2" t="s">
        <v>100</v>
      </c>
      <c r="C72" s="15" t="s">
        <v>415</v>
      </c>
      <c r="D72" s="2" t="s">
        <v>85</v>
      </c>
      <c r="E72" s="3">
        <v>2019</v>
      </c>
      <c r="G72" s="10" t="s">
        <v>4</v>
      </c>
      <c r="H72" s="2" t="s">
        <v>384</v>
      </c>
      <c r="I72" s="1" t="s">
        <v>385</v>
      </c>
      <c r="J72" s="2" t="s">
        <v>386</v>
      </c>
      <c r="K72" s="3">
        <v>2019</v>
      </c>
    </row>
    <row r="73" spans="1:11" x14ac:dyDescent="0.25">
      <c r="A73" s="10" t="s">
        <v>5</v>
      </c>
      <c r="B73" s="2" t="s">
        <v>416</v>
      </c>
      <c r="C73" s="1" t="s">
        <v>417</v>
      </c>
      <c r="D73" s="2" t="s">
        <v>72</v>
      </c>
      <c r="E73" s="3">
        <v>2019</v>
      </c>
      <c r="G73" s="10" t="s">
        <v>5</v>
      </c>
      <c r="H73" s="2" t="s">
        <v>387</v>
      </c>
      <c r="I73" s="1" t="s">
        <v>388</v>
      </c>
      <c r="J73" s="2" t="s">
        <v>60</v>
      </c>
      <c r="K73" s="3">
        <v>2019</v>
      </c>
    </row>
    <row r="74" spans="1:11" x14ac:dyDescent="0.25">
      <c r="A74" s="10" t="s">
        <v>19</v>
      </c>
      <c r="B74" s="2" t="s">
        <v>418</v>
      </c>
      <c r="C74" s="1" t="s">
        <v>419</v>
      </c>
      <c r="D74" s="2" t="s">
        <v>72</v>
      </c>
      <c r="E74" s="3">
        <v>2019</v>
      </c>
      <c r="G74" s="10" t="s">
        <v>19</v>
      </c>
      <c r="H74" s="2" t="s">
        <v>117</v>
      </c>
      <c r="I74" s="1" t="s">
        <v>119</v>
      </c>
      <c r="J74" s="2" t="s">
        <v>118</v>
      </c>
      <c r="K74" s="3">
        <v>2017</v>
      </c>
    </row>
    <row r="75" spans="1:11" x14ac:dyDescent="0.25">
      <c r="A75" s="10" t="s">
        <v>36</v>
      </c>
      <c r="B75" s="13" t="s">
        <v>420</v>
      </c>
      <c r="C75" s="2" t="s">
        <v>421</v>
      </c>
      <c r="D75" s="2" t="s">
        <v>60</v>
      </c>
      <c r="E75" s="3">
        <v>2019</v>
      </c>
      <c r="G75" s="10" t="s">
        <v>36</v>
      </c>
      <c r="H75" s="2" t="s">
        <v>256</v>
      </c>
      <c r="I75" s="2" t="s">
        <v>257</v>
      </c>
      <c r="J75" s="2" t="s">
        <v>228</v>
      </c>
      <c r="K75" s="3">
        <v>2017</v>
      </c>
    </row>
    <row r="76" spans="1:11" x14ac:dyDescent="0.25">
      <c r="A76" s="10" t="s">
        <v>225</v>
      </c>
      <c r="B76" s="13" t="s">
        <v>100</v>
      </c>
      <c r="C76" s="2" t="s">
        <v>422</v>
      </c>
      <c r="D76" s="2" t="s">
        <v>85</v>
      </c>
      <c r="E76" s="3">
        <v>2019</v>
      </c>
      <c r="G76" s="10" t="s">
        <v>225</v>
      </c>
      <c r="H76" s="2" t="s">
        <v>258</v>
      </c>
      <c r="I76" s="2" t="s">
        <v>288</v>
      </c>
      <c r="J76" s="2" t="s">
        <v>200</v>
      </c>
      <c r="K76" s="3">
        <v>2018</v>
      </c>
    </row>
    <row r="77" spans="1:11" x14ac:dyDescent="0.25">
      <c r="A77" s="10" t="s">
        <v>28</v>
      </c>
      <c r="B77" s="13" t="s">
        <v>226</v>
      </c>
      <c r="C77" s="15" t="s">
        <v>227</v>
      </c>
      <c r="D77" s="2" t="s">
        <v>228</v>
      </c>
      <c r="E77" s="3">
        <v>2018</v>
      </c>
      <c r="G77" s="10" t="s">
        <v>28</v>
      </c>
      <c r="H77" s="2" t="s">
        <v>27</v>
      </c>
      <c r="I77" s="2" t="s">
        <v>389</v>
      </c>
      <c r="J77" s="2" t="s">
        <v>60</v>
      </c>
      <c r="K77" s="3">
        <v>2019</v>
      </c>
    </row>
    <row r="78" spans="1:11" x14ac:dyDescent="0.25">
      <c r="A78" s="10" t="s">
        <v>39</v>
      </c>
      <c r="B78" s="13" t="s">
        <v>423</v>
      </c>
      <c r="C78" s="15" t="s">
        <v>424</v>
      </c>
      <c r="D78" s="2" t="s">
        <v>157</v>
      </c>
      <c r="E78" s="3">
        <v>2019</v>
      </c>
      <c r="G78" s="10" t="s">
        <v>39</v>
      </c>
      <c r="H78" s="2" t="s">
        <v>390</v>
      </c>
      <c r="I78" s="2" t="s">
        <v>391</v>
      </c>
      <c r="J78" s="2" t="s">
        <v>60</v>
      </c>
      <c r="K78" s="3">
        <v>2019</v>
      </c>
    </row>
    <row r="79" spans="1:11" ht="30" x14ac:dyDescent="0.25">
      <c r="A79" s="10" t="s">
        <v>6</v>
      </c>
      <c r="B79" s="18" t="s">
        <v>290</v>
      </c>
      <c r="C79" s="2" t="s">
        <v>123</v>
      </c>
      <c r="D79" s="2" t="s">
        <v>60</v>
      </c>
      <c r="E79" s="3">
        <v>2017</v>
      </c>
      <c r="G79" s="10" t="s">
        <v>42</v>
      </c>
      <c r="H79" s="18" t="s">
        <v>394</v>
      </c>
      <c r="I79" s="2" t="s">
        <v>393</v>
      </c>
      <c r="J79" s="2" t="s">
        <v>392</v>
      </c>
      <c r="K79" s="3">
        <v>2019</v>
      </c>
    </row>
    <row r="80" spans="1:11" ht="30" x14ac:dyDescent="0.25">
      <c r="A80" s="10" t="s">
        <v>7</v>
      </c>
      <c r="B80" s="18" t="s">
        <v>290</v>
      </c>
      <c r="C80" s="14" t="s">
        <v>124</v>
      </c>
      <c r="D80" s="2" t="s">
        <v>60</v>
      </c>
      <c r="E80" s="3">
        <v>2017</v>
      </c>
      <c r="G80" s="10" t="s">
        <v>7</v>
      </c>
      <c r="H80" s="18" t="s">
        <v>396</v>
      </c>
      <c r="I80" s="14" t="s">
        <v>395</v>
      </c>
      <c r="J80" s="2" t="s">
        <v>60</v>
      </c>
      <c r="K80" s="3">
        <v>2019</v>
      </c>
    </row>
    <row r="81" spans="1:11" ht="30" x14ac:dyDescent="0.25">
      <c r="A81" s="10" t="s">
        <v>20</v>
      </c>
      <c r="B81" s="18" t="s">
        <v>425</v>
      </c>
      <c r="C81" s="15" t="s">
        <v>426</v>
      </c>
      <c r="D81" s="2" t="s">
        <v>60</v>
      </c>
      <c r="E81" s="3">
        <v>2019</v>
      </c>
      <c r="G81" s="10" t="s">
        <v>20</v>
      </c>
      <c r="H81" s="18" t="s">
        <v>397</v>
      </c>
      <c r="I81" s="1" t="s">
        <v>398</v>
      </c>
      <c r="J81" s="2" t="s">
        <v>60</v>
      </c>
      <c r="K81" s="3">
        <v>2019</v>
      </c>
    </row>
    <row r="82" spans="1:11" x14ac:dyDescent="0.25">
      <c r="A82" s="10" t="s">
        <v>8</v>
      </c>
      <c r="B82" s="2" t="s">
        <v>232</v>
      </c>
      <c r="C82" s="2" t="s">
        <v>231</v>
      </c>
      <c r="D82" s="2" t="s">
        <v>72</v>
      </c>
      <c r="E82" s="3">
        <v>2018</v>
      </c>
      <c r="G82" s="10" t="s">
        <v>8</v>
      </c>
      <c r="H82" s="2" t="s">
        <v>399</v>
      </c>
      <c r="I82" s="2" t="s">
        <v>400</v>
      </c>
      <c r="J82" s="2" t="s">
        <v>401</v>
      </c>
      <c r="K82" s="3">
        <v>2019</v>
      </c>
    </row>
    <row r="83" spans="1:11" x14ac:dyDescent="0.25">
      <c r="A83" s="10" t="s">
        <v>31</v>
      </c>
      <c r="B83" s="2" t="s">
        <v>427</v>
      </c>
      <c r="C83" s="14" t="s">
        <v>428</v>
      </c>
      <c r="D83" s="14" t="s">
        <v>429</v>
      </c>
      <c r="E83" s="3">
        <v>2019</v>
      </c>
      <c r="G83" s="10" t="s">
        <v>31</v>
      </c>
      <c r="H83" s="2" t="s">
        <v>120</v>
      </c>
      <c r="I83" s="2" t="s">
        <v>141</v>
      </c>
      <c r="J83" s="2" t="s">
        <v>262</v>
      </c>
      <c r="K83" s="3">
        <v>2017</v>
      </c>
    </row>
    <row r="84" spans="1:11" x14ac:dyDescent="0.25">
      <c r="A84" s="10" t="s">
        <v>30</v>
      </c>
      <c r="B84" s="2" t="s">
        <v>235</v>
      </c>
      <c r="C84" s="14" t="s">
        <v>236</v>
      </c>
      <c r="D84" s="2" t="s">
        <v>237</v>
      </c>
      <c r="E84" s="3">
        <v>2018</v>
      </c>
      <c r="G84" s="10" t="s">
        <v>30</v>
      </c>
      <c r="H84" s="2" t="s">
        <v>402</v>
      </c>
      <c r="I84" s="2" t="s">
        <v>403</v>
      </c>
      <c r="J84" s="2" t="s">
        <v>404</v>
      </c>
      <c r="K84" s="3">
        <v>2019</v>
      </c>
    </row>
    <row r="85" spans="1:11" x14ac:dyDescent="0.25">
      <c r="A85" s="10" t="s">
        <v>22</v>
      </c>
      <c r="B85" s="2" t="s">
        <v>234</v>
      </c>
      <c r="C85" s="14" t="s">
        <v>233</v>
      </c>
      <c r="D85" s="2" t="s">
        <v>157</v>
      </c>
      <c r="E85" s="3">
        <v>2018</v>
      </c>
      <c r="G85" s="10" t="s">
        <v>22</v>
      </c>
      <c r="H85" s="2" t="s">
        <v>263</v>
      </c>
      <c r="I85" s="2" t="s">
        <v>264</v>
      </c>
      <c r="J85" s="2" t="s">
        <v>72</v>
      </c>
      <c r="K85" s="3">
        <v>2018</v>
      </c>
    </row>
    <row r="86" spans="1:11" x14ac:dyDescent="0.25">
      <c r="A86" s="10" t="s">
        <v>34</v>
      </c>
      <c r="B86" s="2" t="s">
        <v>125</v>
      </c>
      <c r="C86" s="14" t="s">
        <v>126</v>
      </c>
      <c r="D86" s="2" t="s">
        <v>127</v>
      </c>
      <c r="E86" s="3">
        <v>2017</v>
      </c>
      <c r="G86" s="10" t="s">
        <v>34</v>
      </c>
      <c r="H86" s="2" t="s">
        <v>112</v>
      </c>
      <c r="I86" s="2" t="s">
        <v>405</v>
      </c>
      <c r="J86" s="2" t="s">
        <v>406</v>
      </c>
      <c r="K86" s="3">
        <v>2019</v>
      </c>
    </row>
    <row r="87" spans="1:11" x14ac:dyDescent="0.25">
      <c r="A87" s="10" t="s">
        <v>238</v>
      </c>
      <c r="B87" s="2" t="s">
        <v>430</v>
      </c>
      <c r="C87" s="14" t="s">
        <v>431</v>
      </c>
      <c r="D87" s="2" t="s">
        <v>72</v>
      </c>
      <c r="E87" s="3">
        <v>2019</v>
      </c>
      <c r="G87" s="10" t="s">
        <v>238</v>
      </c>
      <c r="H87" s="2" t="s">
        <v>112</v>
      </c>
      <c r="I87" s="2" t="s">
        <v>407</v>
      </c>
      <c r="J87" s="2" t="s">
        <v>406</v>
      </c>
      <c r="K87" s="3">
        <v>2019</v>
      </c>
    </row>
    <row r="88" spans="1:11" x14ac:dyDescent="0.25">
      <c r="A88" s="10" t="s">
        <v>15</v>
      </c>
      <c r="B88" s="18" t="s">
        <v>432</v>
      </c>
      <c r="C88" s="2" t="s">
        <v>115</v>
      </c>
      <c r="D88" s="18" t="s">
        <v>72</v>
      </c>
      <c r="E88" s="27" t="s">
        <v>433</v>
      </c>
      <c r="G88" s="10" t="s">
        <v>54</v>
      </c>
      <c r="H88" s="2" t="s">
        <v>260</v>
      </c>
      <c r="I88" s="2" t="s">
        <v>261</v>
      </c>
      <c r="J88" s="2" t="s">
        <v>72</v>
      </c>
      <c r="K88" s="3">
        <v>2018</v>
      </c>
    </row>
    <row r="89" spans="1:11" ht="30.75" thickBot="1" x14ac:dyDescent="0.3">
      <c r="A89" s="4" t="s">
        <v>54</v>
      </c>
      <c r="B89" s="5" t="s">
        <v>229</v>
      </c>
      <c r="C89" s="5" t="s">
        <v>230</v>
      </c>
      <c r="D89" s="5" t="s">
        <v>121</v>
      </c>
      <c r="E89" s="11">
        <v>2018</v>
      </c>
      <c r="G89" s="4" t="s">
        <v>15</v>
      </c>
      <c r="H89" s="32" t="s">
        <v>408</v>
      </c>
      <c r="I89" s="34" t="s">
        <v>259</v>
      </c>
      <c r="J89" s="32" t="s">
        <v>409</v>
      </c>
      <c r="K89" s="33" t="s">
        <v>319</v>
      </c>
    </row>
    <row r="90" spans="1:11" ht="15.75" thickBot="1" x14ac:dyDescent="0.3">
      <c r="G90" s="17"/>
      <c r="H90" s="17"/>
      <c r="I90" s="17"/>
      <c r="J90" s="17"/>
      <c r="K90" s="17"/>
    </row>
    <row r="91" spans="1:11" x14ac:dyDescent="0.25">
      <c r="A91" s="6" t="s">
        <v>128</v>
      </c>
      <c r="B91" s="7" t="s">
        <v>11</v>
      </c>
      <c r="C91" s="7" t="s">
        <v>16</v>
      </c>
      <c r="D91" s="7"/>
      <c r="E91" s="8" t="s">
        <v>12</v>
      </c>
      <c r="G91" s="6" t="s">
        <v>129</v>
      </c>
      <c r="H91" s="7" t="s">
        <v>11</v>
      </c>
      <c r="I91" s="7" t="s">
        <v>16</v>
      </c>
      <c r="J91" s="7"/>
      <c r="K91" s="8" t="s">
        <v>12</v>
      </c>
    </row>
    <row r="92" spans="1:11" x14ac:dyDescent="0.25">
      <c r="A92" s="10" t="s">
        <v>1</v>
      </c>
      <c r="B92" s="2" t="s">
        <v>266</v>
      </c>
      <c r="C92" s="2" t="s">
        <v>267</v>
      </c>
      <c r="D92" s="2" t="s">
        <v>87</v>
      </c>
      <c r="E92" s="3">
        <v>2018</v>
      </c>
      <c r="G92" s="10" t="s">
        <v>1</v>
      </c>
      <c r="H92" s="2" t="s">
        <v>280</v>
      </c>
      <c r="I92" s="2" t="s">
        <v>281</v>
      </c>
      <c r="J92" s="2" t="s">
        <v>111</v>
      </c>
      <c r="K92" s="3">
        <v>2018</v>
      </c>
    </row>
    <row r="93" spans="1:11" x14ac:dyDescent="0.25">
      <c r="A93" s="10" t="s">
        <v>2</v>
      </c>
      <c r="B93" s="2" t="s">
        <v>266</v>
      </c>
      <c r="C93" s="2" t="s">
        <v>268</v>
      </c>
      <c r="D93" s="2" t="s">
        <v>87</v>
      </c>
      <c r="E93" s="3">
        <v>2018</v>
      </c>
      <c r="G93" s="10" t="s">
        <v>2</v>
      </c>
      <c r="H93" s="2" t="s">
        <v>444</v>
      </c>
      <c r="I93" s="2" t="s">
        <v>445</v>
      </c>
      <c r="J93" s="2" t="s">
        <v>72</v>
      </c>
      <c r="K93" s="3">
        <v>2019</v>
      </c>
    </row>
    <row r="94" spans="1:11" x14ac:dyDescent="0.25">
      <c r="A94" s="10" t="s">
        <v>3</v>
      </c>
      <c r="B94" s="2" t="s">
        <v>434</v>
      </c>
      <c r="C94" s="15" t="s">
        <v>435</v>
      </c>
      <c r="D94" s="2" t="s">
        <v>386</v>
      </c>
      <c r="E94" s="3">
        <v>2019</v>
      </c>
      <c r="G94" s="10" t="s">
        <v>3</v>
      </c>
      <c r="H94" s="2" t="s">
        <v>134</v>
      </c>
      <c r="I94" s="2" t="s">
        <v>135</v>
      </c>
      <c r="J94" s="2" t="s">
        <v>72</v>
      </c>
      <c r="K94" s="3">
        <v>2017</v>
      </c>
    </row>
    <row r="95" spans="1:11" x14ac:dyDescent="0.25">
      <c r="A95" s="10" t="s">
        <v>4</v>
      </c>
      <c r="B95" s="2" t="s">
        <v>436</v>
      </c>
      <c r="C95" s="15" t="s">
        <v>437</v>
      </c>
      <c r="D95" s="15" t="s">
        <v>87</v>
      </c>
      <c r="E95" s="3">
        <v>2019</v>
      </c>
      <c r="G95" s="10" t="s">
        <v>4</v>
      </c>
      <c r="H95" s="2" t="s">
        <v>446</v>
      </c>
      <c r="I95" s="1" t="s">
        <v>447</v>
      </c>
      <c r="J95" s="2" t="s">
        <v>200</v>
      </c>
      <c r="K95" s="3">
        <v>2019</v>
      </c>
    </row>
    <row r="96" spans="1:11" x14ac:dyDescent="0.25">
      <c r="A96" s="10" t="s">
        <v>5</v>
      </c>
      <c r="B96" s="2" t="s">
        <v>130</v>
      </c>
      <c r="C96" s="2" t="s">
        <v>269</v>
      </c>
      <c r="D96" s="2" t="s">
        <v>111</v>
      </c>
      <c r="E96" s="3">
        <v>2018</v>
      </c>
      <c r="G96" s="10" t="s">
        <v>5</v>
      </c>
      <c r="H96" s="2" t="s">
        <v>283</v>
      </c>
      <c r="I96" s="1" t="s">
        <v>282</v>
      </c>
      <c r="J96" s="2" t="s">
        <v>200</v>
      </c>
      <c r="K96" s="3">
        <v>2018</v>
      </c>
    </row>
    <row r="97" spans="1:11" x14ac:dyDescent="0.25">
      <c r="A97" s="10" t="s">
        <v>19</v>
      </c>
      <c r="B97" s="2" t="s">
        <v>130</v>
      </c>
      <c r="C97" s="2" t="s">
        <v>145</v>
      </c>
      <c r="D97" s="2" t="s">
        <v>111</v>
      </c>
      <c r="E97" s="3">
        <v>2017</v>
      </c>
      <c r="G97" s="10" t="s">
        <v>19</v>
      </c>
      <c r="H97" s="2" t="s">
        <v>136</v>
      </c>
      <c r="I97" s="1" t="s">
        <v>137</v>
      </c>
      <c r="J97" s="2" t="s">
        <v>138</v>
      </c>
      <c r="K97" s="3">
        <v>2017</v>
      </c>
    </row>
    <row r="98" spans="1:11" x14ac:dyDescent="0.25">
      <c r="A98" s="10" t="s">
        <v>225</v>
      </c>
      <c r="B98" s="2" t="s">
        <v>270</v>
      </c>
      <c r="C98" s="2" t="s">
        <v>271</v>
      </c>
      <c r="D98" s="2" t="s">
        <v>272</v>
      </c>
      <c r="E98" s="3">
        <v>2018</v>
      </c>
      <c r="G98" s="10" t="s">
        <v>225</v>
      </c>
      <c r="H98" s="2" t="s">
        <v>255</v>
      </c>
      <c r="I98" s="1" t="s">
        <v>448</v>
      </c>
      <c r="J98" s="2" t="s">
        <v>60</v>
      </c>
      <c r="K98" s="3">
        <v>2019</v>
      </c>
    </row>
    <row r="99" spans="1:11" x14ac:dyDescent="0.25">
      <c r="A99" s="10" t="s">
        <v>28</v>
      </c>
      <c r="B99" s="2" t="s">
        <v>438</v>
      </c>
      <c r="C99" s="14" t="s">
        <v>439</v>
      </c>
      <c r="D99" s="2" t="s">
        <v>414</v>
      </c>
      <c r="E99" s="3">
        <v>2019</v>
      </c>
      <c r="G99" s="10" t="s">
        <v>40</v>
      </c>
      <c r="H99" s="2" t="s">
        <v>139</v>
      </c>
      <c r="I99" s="2" t="s">
        <v>142</v>
      </c>
      <c r="J99" s="2" t="s">
        <v>57</v>
      </c>
      <c r="K99" s="3">
        <v>2017</v>
      </c>
    </row>
    <row r="100" spans="1:11" x14ac:dyDescent="0.25">
      <c r="A100" s="10" t="s">
        <v>39</v>
      </c>
      <c r="B100" s="2" t="s">
        <v>73</v>
      </c>
      <c r="C100" s="2"/>
      <c r="D100" s="2"/>
      <c r="E100" s="3"/>
      <c r="G100" s="10" t="s">
        <v>39</v>
      </c>
      <c r="H100" s="2" t="s">
        <v>449</v>
      </c>
      <c r="I100" s="2" t="s">
        <v>450</v>
      </c>
      <c r="J100" s="2" t="s">
        <v>451</v>
      </c>
      <c r="K100" s="3">
        <v>2019</v>
      </c>
    </row>
    <row r="101" spans="1:11" x14ac:dyDescent="0.25">
      <c r="A101" s="10" t="s">
        <v>6</v>
      </c>
      <c r="B101" s="2" t="s">
        <v>73</v>
      </c>
      <c r="C101" s="2"/>
      <c r="D101" s="2"/>
      <c r="E101" s="3"/>
      <c r="G101" s="10" t="s">
        <v>6</v>
      </c>
      <c r="H101" s="2" t="s">
        <v>73</v>
      </c>
      <c r="I101" s="2"/>
      <c r="J101" s="2"/>
      <c r="K101" s="3">
        <v>2017</v>
      </c>
    </row>
    <row r="102" spans="1:11" ht="30" x14ac:dyDescent="0.25">
      <c r="A102" s="10" t="s">
        <v>7</v>
      </c>
      <c r="B102" s="2" t="s">
        <v>73</v>
      </c>
      <c r="C102" s="14"/>
      <c r="D102" s="14"/>
      <c r="E102" s="3"/>
      <c r="G102" s="10" t="s">
        <v>7</v>
      </c>
      <c r="H102" s="18" t="s">
        <v>452</v>
      </c>
      <c r="I102" s="1" t="s">
        <v>395</v>
      </c>
      <c r="J102" s="2" t="s">
        <v>60</v>
      </c>
      <c r="K102" s="3">
        <v>2019</v>
      </c>
    </row>
    <row r="103" spans="1:11" ht="30" x14ac:dyDescent="0.25">
      <c r="A103" s="10" t="s">
        <v>20</v>
      </c>
      <c r="B103" s="2" t="s">
        <v>73</v>
      </c>
      <c r="C103" s="2"/>
      <c r="D103" s="2"/>
      <c r="E103" s="3"/>
      <c r="G103" s="10" t="s">
        <v>20</v>
      </c>
      <c r="H103" s="18" t="s">
        <v>223</v>
      </c>
      <c r="I103" s="1" t="s">
        <v>224</v>
      </c>
      <c r="J103" s="2" t="s">
        <v>60</v>
      </c>
      <c r="K103" s="3">
        <v>2018</v>
      </c>
    </row>
    <row r="104" spans="1:11" x14ac:dyDescent="0.25">
      <c r="A104" s="10" t="s">
        <v>8</v>
      </c>
      <c r="B104" s="2" t="s">
        <v>440</v>
      </c>
      <c r="C104" s="2" t="s">
        <v>441</v>
      </c>
      <c r="D104" s="2" t="s">
        <v>386</v>
      </c>
      <c r="E104" s="3">
        <v>2019</v>
      </c>
      <c r="G104" s="10" t="s">
        <v>8</v>
      </c>
      <c r="H104" s="2" t="s">
        <v>284</v>
      </c>
      <c r="I104" s="2" t="s">
        <v>285</v>
      </c>
      <c r="J104" s="2" t="s">
        <v>72</v>
      </c>
      <c r="K104" s="3">
        <v>2018</v>
      </c>
    </row>
    <row r="105" spans="1:11" x14ac:dyDescent="0.25">
      <c r="A105" s="10" t="s">
        <v>31</v>
      </c>
      <c r="B105" s="2" t="s">
        <v>440</v>
      </c>
      <c r="C105" s="2" t="s">
        <v>442</v>
      </c>
      <c r="D105" s="2" t="s">
        <v>386</v>
      </c>
      <c r="E105" s="3">
        <v>2019</v>
      </c>
      <c r="G105" s="10" t="s">
        <v>31</v>
      </c>
      <c r="H105" s="2" t="s">
        <v>453</v>
      </c>
      <c r="I105" s="2" t="s">
        <v>454</v>
      </c>
      <c r="J105" s="2" t="s">
        <v>72</v>
      </c>
      <c r="K105" s="3">
        <v>2019</v>
      </c>
    </row>
    <row r="106" spans="1:11" x14ac:dyDescent="0.25">
      <c r="A106" s="10" t="s">
        <v>30</v>
      </c>
      <c r="B106" s="2" t="s">
        <v>131</v>
      </c>
      <c r="C106" s="2" t="s">
        <v>144</v>
      </c>
      <c r="D106" s="2" t="s">
        <v>72</v>
      </c>
      <c r="E106" s="3">
        <v>2017</v>
      </c>
      <c r="G106" s="10" t="s">
        <v>30</v>
      </c>
      <c r="H106" s="2" t="s">
        <v>286</v>
      </c>
      <c r="I106" s="2" t="s">
        <v>287</v>
      </c>
      <c r="J106" s="2" t="s">
        <v>265</v>
      </c>
      <c r="K106" s="3">
        <v>2018</v>
      </c>
    </row>
    <row r="107" spans="1:11" x14ac:dyDescent="0.25">
      <c r="A107" s="10" t="s">
        <v>22</v>
      </c>
      <c r="B107" s="2" t="s">
        <v>275</v>
      </c>
      <c r="C107" s="2" t="s">
        <v>276</v>
      </c>
      <c r="D107" s="2" t="s">
        <v>72</v>
      </c>
      <c r="E107" s="3">
        <v>2018</v>
      </c>
      <c r="G107" s="10" t="s">
        <v>22</v>
      </c>
      <c r="H107" s="2" t="s">
        <v>455</v>
      </c>
      <c r="I107" s="2" t="s">
        <v>456</v>
      </c>
      <c r="J107" s="2" t="s">
        <v>132</v>
      </c>
      <c r="K107" s="3">
        <v>2019</v>
      </c>
    </row>
    <row r="108" spans="1:11" x14ac:dyDescent="0.25">
      <c r="A108" s="10" t="s">
        <v>34</v>
      </c>
      <c r="B108" s="2" t="s">
        <v>275</v>
      </c>
      <c r="C108" s="2" t="s">
        <v>277</v>
      </c>
      <c r="D108" s="2" t="s">
        <v>72</v>
      </c>
      <c r="E108" s="3">
        <v>2018</v>
      </c>
      <c r="G108" s="10" t="s">
        <v>34</v>
      </c>
      <c r="H108" s="2" t="s">
        <v>455</v>
      </c>
      <c r="I108" s="2" t="s">
        <v>457</v>
      </c>
      <c r="J108" s="2" t="s">
        <v>132</v>
      </c>
      <c r="K108" s="3">
        <v>2019</v>
      </c>
    </row>
    <row r="109" spans="1:11" x14ac:dyDescent="0.25">
      <c r="A109" s="10" t="s">
        <v>238</v>
      </c>
      <c r="B109" s="2" t="s">
        <v>278</v>
      </c>
      <c r="C109" s="2" t="s">
        <v>279</v>
      </c>
      <c r="D109" s="2" t="s">
        <v>133</v>
      </c>
      <c r="E109" s="3">
        <v>2018</v>
      </c>
      <c r="G109" s="10" t="s">
        <v>238</v>
      </c>
      <c r="H109" s="2" t="s">
        <v>458</v>
      </c>
      <c r="I109" s="2" t="s">
        <v>459</v>
      </c>
      <c r="J109" s="2" t="s">
        <v>72</v>
      </c>
      <c r="K109" s="3">
        <v>2019</v>
      </c>
    </row>
    <row r="110" spans="1:11" x14ac:dyDescent="0.25">
      <c r="A110" s="10" t="s">
        <v>15</v>
      </c>
      <c r="B110" s="18" t="s">
        <v>443</v>
      </c>
      <c r="C110" s="29" t="s">
        <v>103</v>
      </c>
      <c r="D110" s="18" t="s">
        <v>72</v>
      </c>
      <c r="E110" s="28">
        <v>2019</v>
      </c>
      <c r="G110" s="10" t="s">
        <v>15</v>
      </c>
      <c r="H110" s="2" t="s">
        <v>460</v>
      </c>
      <c r="I110" s="2" t="s">
        <v>461</v>
      </c>
      <c r="J110" s="2" t="s">
        <v>386</v>
      </c>
      <c r="K110" s="3">
        <v>2019</v>
      </c>
    </row>
    <row r="111" spans="1:11" ht="15.75" thickBot="1" x14ac:dyDescent="0.3">
      <c r="A111" s="4" t="s">
        <v>54</v>
      </c>
      <c r="B111" s="5" t="s">
        <v>273</v>
      </c>
      <c r="C111" s="5" t="s">
        <v>274</v>
      </c>
      <c r="D111" s="5" t="s">
        <v>121</v>
      </c>
      <c r="E111" s="11">
        <v>2018</v>
      </c>
      <c r="G111" s="4" t="s">
        <v>54</v>
      </c>
      <c r="H111" s="5" t="s">
        <v>462</v>
      </c>
      <c r="I111" s="5" t="s">
        <v>463</v>
      </c>
      <c r="J111" s="5" t="s">
        <v>72</v>
      </c>
      <c r="K111" s="3">
        <v>2019</v>
      </c>
    </row>
  </sheetData>
  <mergeCells count="1">
    <mergeCell ref="A1:K1"/>
  </mergeCell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E4" sqref="E4"/>
    </sheetView>
  </sheetViews>
  <sheetFormatPr defaultRowHeight="15" x14ac:dyDescent="0.25"/>
  <sheetData>
    <row r="1" spans="1:5" x14ac:dyDescent="0.25">
      <c r="B1" t="s">
        <v>43</v>
      </c>
      <c r="C1" t="s">
        <v>44</v>
      </c>
      <c r="D1" t="s">
        <v>52</v>
      </c>
      <c r="E1" t="s">
        <v>53</v>
      </c>
    </row>
    <row r="2" spans="1:5" x14ac:dyDescent="0.25">
      <c r="A2" t="s">
        <v>45</v>
      </c>
      <c r="B2">
        <v>9</v>
      </c>
    </row>
    <row r="3" spans="1:5" x14ac:dyDescent="0.25">
      <c r="A3" t="s">
        <v>46</v>
      </c>
      <c r="B3">
        <f>8+4+4+8+4+2</f>
        <v>30</v>
      </c>
      <c r="C3">
        <v>4</v>
      </c>
      <c r="E3">
        <v>2</v>
      </c>
    </row>
    <row r="4" spans="1:5" x14ac:dyDescent="0.25">
      <c r="A4" t="s">
        <v>47</v>
      </c>
      <c r="C4">
        <v>1</v>
      </c>
      <c r="D4">
        <v>2</v>
      </c>
    </row>
    <row r="5" spans="1:5" x14ac:dyDescent="0.25">
      <c r="A5" t="s">
        <v>48</v>
      </c>
      <c r="C5">
        <v>1</v>
      </c>
    </row>
    <row r="6" spans="1:5" x14ac:dyDescent="0.25">
      <c r="A6" t="s">
        <v>49</v>
      </c>
      <c r="C6">
        <v>2</v>
      </c>
    </row>
    <row r="7" spans="1:5" x14ac:dyDescent="0.25">
      <c r="A7" t="s">
        <v>50</v>
      </c>
      <c r="B7">
        <f>1+2+1+4+4</f>
        <v>12</v>
      </c>
      <c r="C7">
        <f>1+1+4*4</f>
        <v>18</v>
      </c>
      <c r="D7">
        <f>1+4+4</f>
        <v>9</v>
      </c>
    </row>
    <row r="8" spans="1:5" x14ac:dyDescent="0.25">
      <c r="A8" t="s">
        <v>51</v>
      </c>
      <c r="B8">
        <f>7*4+3+2+5+2</f>
        <v>40</v>
      </c>
      <c r="C8">
        <f>1+3*4</f>
        <v>13</v>
      </c>
      <c r="D8">
        <v>8</v>
      </c>
    </row>
    <row r="9" spans="1:5" x14ac:dyDescent="0.25">
      <c r="B9">
        <f>SUM(B2:B8)</f>
        <v>91</v>
      </c>
      <c r="C9">
        <f t="shared" ref="C9:D9" si="0">SUM(C2:C8)</f>
        <v>39</v>
      </c>
      <c r="D9">
        <f t="shared" si="0"/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Shockwave Invitational Records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MICHAEL</dc:creator>
  <cp:lastModifiedBy>Michael Bryson</cp:lastModifiedBy>
  <cp:lastPrinted>2016-08-11T21:59:48Z</cp:lastPrinted>
  <dcterms:created xsi:type="dcterms:W3CDTF">2015-08-24T22:44:35Z</dcterms:created>
  <dcterms:modified xsi:type="dcterms:W3CDTF">2019-10-15T22:02:20Z</dcterms:modified>
</cp:coreProperties>
</file>